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SPRAWOZDANIA\ROCZNE\ROCZNE\SPRAWOZDANIA 2020\ESALIENS\FINAL\EXCELE\dla TFI czyste\"/>
    </mc:Choice>
  </mc:AlternateContent>
  <bookViews>
    <workbookView xWindow="240" yWindow="150" windowWidth="17160" windowHeight="11070" tabRatio="795" activeTab="6"/>
  </bookViews>
  <sheets>
    <sheet name="tabela glowna" sheetId="1" r:id="rId1"/>
    <sheet name="tabele uzupelniajace" sheetId="2" r:id="rId2"/>
    <sheet name="tabele dodatkowe" sheetId="3" r:id="rId3"/>
    <sheet name="bilans" sheetId="4" r:id="rId4"/>
    <sheet name="rachunek wyniku" sheetId="5" r:id="rId5"/>
    <sheet name="zestawienie_zmian" sheetId="6" r:id="rId6"/>
    <sheet name="noty" sheetId="7" r:id="rId7"/>
  </sheets>
  <definedNames>
    <definedName name="_xlnm._FilterDatabase" localSheetId="1" hidden="1">'tabele uzupelniajace'!$B$21:$N$62</definedName>
    <definedName name="eFR_ARK_1_akcje">'tabele uzupelniajace'!$B$88</definedName>
    <definedName name="eFR_ARK_1_gwarant">'tabele dodatkowe'!$B$21</definedName>
    <definedName name="eFR_ARK_bilans">bilans!$B$2:$D$22</definedName>
    <definedName name="eFR_ARK_bilans_kat">bilans!$B$23:$D$41</definedName>
    <definedName name="eFR_ARK_depozyty">'tabele uzupelniajace'!$B$81:$K$85</definedName>
    <definedName name="eFR_ARK_dluzne_pap">'tabele uzupelniajace'!$B$21:$M$62</definedName>
    <definedName name="eFR_ARK_grup_kapit">'tabele dodatkowe'!$B$12:$D$17</definedName>
    <definedName name="eFR_ARK_gwarant">'tabele dodatkowe'!$B$2:$G$9</definedName>
    <definedName name="eFR_ARK_instr_poch">'tabele uzupelniajace'!$B$64:$K$74</definedName>
    <definedName name="eFR_ARK_list_zast">'tabele uzupelniajace'!$B$7:$O$19</definedName>
    <definedName name="eFR_ARK_nota_10_zzz">noty!$B$151:$F$157</definedName>
    <definedName name="eFR_ARK_nota_11_wtf">noty!$B$162:$D$166</definedName>
    <definedName name="eFR_ARK_nota_12_anet">noty!$B$169:$E$170</definedName>
    <definedName name="eFR_ARK_nota_12_wkat">noty!$B$171:$E$179</definedName>
    <definedName name="eFR_ARK_nota_3">noty!$B$3:$D$19</definedName>
    <definedName name="eFR_ARK_nota_4_1">noty!$B$21:$F$25</definedName>
    <definedName name="eFR_ARK_nota_4_2">noty!$B$27:$F$30</definedName>
    <definedName name="eFR_ARK_nota_5_1a">noty!$B$33:$D$40</definedName>
    <definedName name="eFR_ARK_nota_5_1b">noty!$B$43:$D$51</definedName>
    <definedName name="eFR_ARK_nota_5_2">noty!$B$55:$D$63</definedName>
    <definedName name="eFR_ARK_nota_5_3">noty!$B$67:$D$71</definedName>
    <definedName name="eFR_ARK_nota_6">noty!$B$73:$K$78</definedName>
    <definedName name="eFR_ARK_nota_7">noty!$B$88:$D$96</definedName>
    <definedName name="eFR_ARK_nota_9_rzk">noty!$B$125:$J$145</definedName>
    <definedName name="eFR_ARK_nota_9_skw">noty!$B$147:$D$149</definedName>
    <definedName name="eFR_ARK_nota_9_wal">noty!$B$102:$F$123</definedName>
    <definedName name="eFR_ARK_rach_wyn">'rachunek wyniku'!$B$2:$D$31</definedName>
    <definedName name="eFR_ARK_rw_kat">'rachunek wyniku'!$B$32:$D$40</definedName>
    <definedName name="eFR_ARK_tab_glowna">'tabela glowna'!$B$2:$H$23</definedName>
    <definedName name="eFR_ARK_zest_lkat">zestawienie_zmian!$B$20:$E$87</definedName>
    <definedName name="eFR_ARK_zest_wkat">zestawienie_zmian!$B$88:$F$142</definedName>
    <definedName name="eFR_ARK_zest_zmian">zestawienie_zmian!$B$2:$E$19</definedName>
    <definedName name="eFR_ARK_zest_zmian_ukf">zestawienie_zmian!$B$143:$E$149</definedName>
  </definedNames>
  <calcPr calcId="162913"/>
</workbook>
</file>

<file path=xl/calcChain.xml><?xml version="1.0" encoding="utf-8"?>
<calcChain xmlns="http://schemas.openxmlformats.org/spreadsheetml/2006/main">
  <c r="K37" i="2" l="1"/>
  <c r="L37" i="2"/>
  <c r="J37" i="2"/>
</calcChain>
</file>

<file path=xl/sharedStrings.xml><?xml version="1.0" encoding="utf-8"?>
<sst xmlns="http://schemas.openxmlformats.org/spreadsheetml/2006/main" count="1281" uniqueCount="344">
  <si>
    <t>-</t>
  </si>
  <si>
    <t>(*) Za aktywa obciążone ryzykiem zmiany wartości godziwej wynikającym ze zmiany stopy procentowej uznano środki pieniężne, depozyty, stało- i zerokuponowe obligacje Skarbu Państwa, komunalne i przedsiębiorstw, bony skarbowe, listy zastawne, certyfikaty depozytowe oraz weksle.</t>
  </si>
  <si>
    <t>(**) Za aktywa obciążone ryzykiem przepływów środków pieniężnych wynikających ze stopy procentowej uznano zmiennokuponowe obligacje, listy zastawne, certyfikaty depozytowe oraz instrumenty pochodne na stopę procentową o dodatniej wycenie na dzień bilansowy.</t>
  </si>
  <si>
    <t>(***) Za zobowiązania obciążone ryzykiem przepływów środków pieniężnych wynikającym ze stopy procentowej uznano instrumenty pochodne na stopę procentową o ujemnej wycenie na dzień bilansowy.</t>
  </si>
  <si>
    <t>(****) Ryzyko kredytowe obejmuje ryzyko niewypełnienia przez kontrahenta zobowiązań z wyemitowanych papierów wartościowych (obligacji stało-, zmienno- i zerokuponowych, bonów skarbowych, listów zastawnych, certyfikatów depozytowych i weksli), depozytów będących składnikami portfela lokat, przechowywanych na rachunkach bankowych środków pieniężnych oraz niewywiązania się kontrahenta z zawartych transakcji, w szczególności na niestandaryzowane instrumenty pochodne oraz transakcji typu buy-sell-back.</t>
  </si>
  <si>
    <t>(*****) Za znaczącą koncentrację ryzyka kredytowego uznano poziom 10% udziału procentowego danego emitenta w aktywach ogółem.</t>
  </si>
  <si>
    <t>I. Zmiana wartości aktywów netto</t>
  </si>
  <si>
    <t>3.Przewidywana liczba jednostek uczestnictwa</t>
  </si>
  <si>
    <t>TABELA DODATKOWA
GWARANTOWANE SKŁADNIKI LOKAT</t>
  </si>
  <si>
    <t>Rodzaj</t>
  </si>
  <si>
    <t>Łączna liczba</t>
  </si>
  <si>
    <t>Wartość według ceny nabycia w tys.</t>
  </si>
  <si>
    <t>Wartość według wyceny na dzień bilansowy w tys.</t>
  </si>
  <si>
    <t>Procentowy udział w aktywach ogółem</t>
  </si>
  <si>
    <t>Papiery wartościowe gwarantowane przez Skarb Państwa</t>
  </si>
  <si>
    <t>Dłużne papiery wartościowe</t>
  </si>
  <si>
    <t>Papiery wartościowe gwarantowane przez NBP</t>
  </si>
  <si>
    <t>Papiery wartościowe gwarantowane przez jednostki samorządu terytorialnego</t>
  </si>
  <si>
    <t>Papiery wartościowe gwarantowane przez państwa należące do OECD (z wyłączeniem Rzeczypospolitej Polskiej)</t>
  </si>
  <si>
    <t>Papiery wartościowe gwarantowane przez międzynarodowe instytucje finansowe, których członkiem jest Rzeczpospolita Polska lub przynajmniej jedno z państw należących do OECD</t>
  </si>
  <si>
    <t>Suma:</t>
  </si>
  <si>
    <t>BILANS</t>
  </si>
  <si>
    <t>na dzień
31-12-2020</t>
  </si>
  <si>
    <t>na dzień
31-12-2019</t>
  </si>
  <si>
    <t>I. Aktywa</t>
  </si>
  <si>
    <t>1) Środki pieniężne i ich ekwiwalenty</t>
  </si>
  <si>
    <t>2) Należności</t>
  </si>
  <si>
    <t>3) Transakcje przy zobowiązaniu się drugiej strony do odkupu</t>
  </si>
  <si>
    <t>4) Składniki lokat notowane na aktywnym rynku, w tym:</t>
  </si>
  <si>
    <t>- dłużne papiery wartościowe</t>
  </si>
  <si>
    <t>5) Składniki lokat nienotowane na aktywnym rynku, w tym:</t>
  </si>
  <si>
    <t>6) Nieruchomości</t>
  </si>
  <si>
    <t>7) Pozostałe aktywa</t>
  </si>
  <si>
    <t>II. Zobowiązania</t>
  </si>
  <si>
    <t>III. Aktywa netto (I - II)</t>
  </si>
  <si>
    <t>IV. Kapitał funduszu/subfunduszu</t>
  </si>
  <si>
    <t>1) Kapitał wpłacony</t>
  </si>
  <si>
    <t>2) Kapitał wypłacony (wielkość ujemna)</t>
  </si>
  <si>
    <t>V. Dochody zatrzymane</t>
  </si>
  <si>
    <t>1) Zakumulowane, nierozdysponowane przychody z lokat netto</t>
  </si>
  <si>
    <t>2) Zakumulowany, nierozdysponowany zrealizowany zysk (strata) ze zbycia lokat</t>
  </si>
  <si>
    <t>VI. Wzrost (spadek) wartości lokat w odniesieniu do ceny nabycia</t>
  </si>
  <si>
    <t>VII. Kapitał funduszu/subfunduszu i zakumulowany wynik z operacji (IV+V+/-VI)</t>
  </si>
  <si>
    <t>Liczba zarejestrowanych jednostek uczestnictwa</t>
  </si>
  <si>
    <t>Kategoria A</t>
  </si>
  <si>
    <t>Kategoria C</t>
  </si>
  <si>
    <t>Kategoria E</t>
  </si>
  <si>
    <t>Kategoria F</t>
  </si>
  <si>
    <t>Kategoria G</t>
  </si>
  <si>
    <t>Kategoria H</t>
  </si>
  <si>
    <t>Kategoria S</t>
  </si>
  <si>
    <t>Kategoria V</t>
  </si>
  <si>
    <t>Wartość aktywów netto na jednostkę uczestnictwa</t>
  </si>
  <si>
    <t>TABELA UZUPEŁNIAJĄCA
DEPOZYTY</t>
  </si>
  <si>
    <t>Nazwa banku</t>
  </si>
  <si>
    <t>Kraj siedziby banku</t>
  </si>
  <si>
    <t>Waluta</t>
  </si>
  <si>
    <t>Warunki oprocentowania</t>
  </si>
  <si>
    <t>Wartość według ceny nabycia w danej walucie w tys.</t>
  </si>
  <si>
    <t>Wartość według wyceny na dzień bilansowy w danej walucie w tys.</t>
  </si>
  <si>
    <t>W walutach państw należących do OECD</t>
  </si>
  <si>
    <t>ING BANK ŚLĄSKI S.A.</t>
  </si>
  <si>
    <t>POLSKA</t>
  </si>
  <si>
    <t>PLN</t>
  </si>
  <si>
    <t>0,0000% (STAŁE)</t>
  </si>
  <si>
    <t>W walutach państw nienależących do OECD</t>
  </si>
  <si>
    <t>TABELA UZUPEŁNIAJĄCA
DŁUŻNE PAPIERY WARTOŚCIOWE</t>
  </si>
  <si>
    <t>Rodzaj rynku</t>
  </si>
  <si>
    <t>Nazwa rynku</t>
  </si>
  <si>
    <t>Emitent</t>
  </si>
  <si>
    <t>Kraj siedziby emitenta</t>
  </si>
  <si>
    <t>Termin wykupu</t>
  </si>
  <si>
    <t>Wartość nominalna</t>
  </si>
  <si>
    <t>Liczba</t>
  </si>
  <si>
    <t>O terminie wykupu do 1 roku</t>
  </si>
  <si>
    <t>Obligacje</t>
  </si>
  <si>
    <t>NIENOTOWANE NA AKTYWNYM RYNKU</t>
  </si>
  <si>
    <t>DOM DEVELOPMENT S.A., SERIA DOMDE6151121 (PLDMDVL00061)</t>
  </si>
  <si>
    <t>NIE DOTYCZY</t>
  </si>
  <si>
    <t>DOM DEVELOPMENT S.A.</t>
  </si>
  <si>
    <t>GHELAMCO INVEST SP. Z O.O., SERIA PJ (PLGHLMC00362)</t>
  </si>
  <si>
    <t>GHELAMCO INVEST SP. Z O.O.</t>
  </si>
  <si>
    <t>SANTANDER CONSUMER BANK S.A., SERIA SCB00044 (-)</t>
  </si>
  <si>
    <t>SANTANDER CONSUMER BANK S.A.</t>
  </si>
  <si>
    <t>PKO BANK HIPOTECZNY S.A., PKOBH210420 (PLO219200170)</t>
  </si>
  <si>
    <t>PKO BANK HIPOTECZNY S.A.</t>
  </si>
  <si>
    <t>0,0000% (ZEROWY KUPON)</t>
  </si>
  <si>
    <t>PKO BANK HIPOTECZNY S.A., PKOBH210203 (PLO219200089)</t>
  </si>
  <si>
    <t>AKTYWNY RYNEK REGULOWANY</t>
  </si>
  <si>
    <t>WZ0121 (PL0000106068)</t>
  </si>
  <si>
    <t>TREASURY BONDSPOT POLAND</t>
  </si>
  <si>
    <t>SKARB PAŃSTWA RZECZYPOSPOLITEJ POLSKIEJ</t>
  </si>
  <si>
    <t>POLSKI KONCERN NAFTOWY ORLEN S.A. (PLPKN0000158)</t>
  </si>
  <si>
    <t>RYNEK REGULOWANY GIEŁDY PAPIERÓW WARTOŚCIOWYCH W WARSZAWIE S.A.</t>
  </si>
  <si>
    <t>POLSKI KONCERN NAFTOWY ORLEN S.A.</t>
  </si>
  <si>
    <t>Bony skarbowe</t>
  </si>
  <si>
    <t xml:space="preserve">Bony pieniężne </t>
  </si>
  <si>
    <t>Inne</t>
  </si>
  <si>
    <t>O terminie wykupu powyżej 1 roku</t>
  </si>
  <si>
    <t>AKTYWNY RYNEK NIEREGULOWANY</t>
  </si>
  <si>
    <t>POWSZECHNY ZAKŁAD UBEZPIECZEŃ S.A., SERIA A (PLPZU0000037)</t>
  </si>
  <si>
    <t>ALTERNATYWNY SYSTEM OBROTU GIEŁDY PAPIERÓW WARTOŚCIOWYCH W WARSZAWIE S.A.</t>
  </si>
  <si>
    <t>POWSZECHNY ZAKŁAD UBEZPIECZEŃ S.A.</t>
  </si>
  <si>
    <t>DOM DEVELOPMENT S.A. (PLDMDVL00079)</t>
  </si>
  <si>
    <t>BANK POLSKA KASA OPIEKI S.A., SERIA B (PLPEKAO00297)</t>
  </si>
  <si>
    <t>BANK POLSKA KASA OPIEKI S.A.</t>
  </si>
  <si>
    <t>BANK GOSPODARSTWA KRAJOWEGO, SERIA BGK0223S017A (PL0000500245)</t>
  </si>
  <si>
    <t>BANK GOSPODARSTWA KRAJOWEGO</t>
  </si>
  <si>
    <t>ENEA S.A., SERIA ENEA0624 (PLENEA000096)</t>
  </si>
  <si>
    <t>ENEA S.A.</t>
  </si>
  <si>
    <t>ING BANK HIPOTECZNY S.A. (XS2063297423)</t>
  </si>
  <si>
    <t>ING BANK HIPOTECZNY S.A.</t>
  </si>
  <si>
    <t>BANK GOSPODARSTWA KRAJOWEGO, SERIA BGK1023S018A (PL0000500252)</t>
  </si>
  <si>
    <t>DINO POLSKA S.A., SERIA 1/2019 (PLDINPL00037)</t>
  </si>
  <si>
    <t>DINO POLSKA S.A.</t>
  </si>
  <si>
    <t>MLP GROUP S.A., C (PLMLPGR00058)</t>
  </si>
  <si>
    <t>MLP GROUP S.A.</t>
  </si>
  <si>
    <t>TAURON POLSKA ENERGIA S.A., A (PLO144500017)</t>
  </si>
  <si>
    <t>TAURON POLSKA ENERGIA S.A.</t>
  </si>
  <si>
    <t>WZ1131 (PL0000113213)</t>
  </si>
  <si>
    <t>WZ1129 (PL0000111928)</t>
  </si>
  <si>
    <t>WZ0525 (PL0000111738)</t>
  </si>
  <si>
    <t>POLSKI KONCERN NAFTOWY ORLEN S.A. (PLPKN0000166)</t>
  </si>
  <si>
    <t>WZ0524 (PL0000110615)</t>
  </si>
  <si>
    <t>WZ0528 (PL0000110383)</t>
  </si>
  <si>
    <t>WZ0124 (PL0000107454)</t>
  </si>
  <si>
    <t>WZ0126 (PL0000108817)</t>
  </si>
  <si>
    <t>GIEŁDA PAPIERÓW WARTOŚCIOWYCH W WARSZAWIE S.A., SERIA D (PLGPW0000074)</t>
  </si>
  <si>
    <t>GIEŁDA PAPIERÓW WARTOŚCIOWYCH W WARSZAWIE S.A.</t>
  </si>
  <si>
    <t>TABELA DODATKOWA
GRUPY KAPITAŁOWE, O KTÓRYCH MOWA W ART. 98 USTAWY</t>
  </si>
  <si>
    <t>GRUPA KAPITAŁOWA POWSZECHNY ZAKŁAD UBEZPIECZEŃ S.A.</t>
  </si>
  <si>
    <t>TABELA UZUPEŁNIAJĄCA
INSTRUMENTY POCHODNE</t>
  </si>
  <si>
    <t>Emitent (wystawca)</t>
  </si>
  <si>
    <t>Kraj siedziby emitenta (wystawcy)</t>
  </si>
  <si>
    <t>Instrument bazowy</t>
  </si>
  <si>
    <t>Wystandaryzowane instrumenty pochodne</t>
  </si>
  <si>
    <t>Niewystandaryzowane instrumenty pochodne</t>
  </si>
  <si>
    <t>Forward EUR/PLN, 2021.01.13 (-)  (Krótka)</t>
  </si>
  <si>
    <t>MBANK S.A.</t>
  </si>
  <si>
    <t>270,000.00 EUR  po kursie walutowym 4.5074500000 PLN</t>
  </si>
  <si>
    <t>TABELA UZUPEŁNIAJĄCA
LISTY ZASTAWNE</t>
  </si>
  <si>
    <t>Rodzaj listu</t>
  </si>
  <si>
    <t>Podstawa emisji</t>
  </si>
  <si>
    <t>PKO BANK HIPOTECZNY S.A., SERIA 2 (PLPKOHP00025)</t>
  </si>
  <si>
    <t>Hipoteczny list zastawny</t>
  </si>
  <si>
    <t>Ustawa o Listach Zastawnych i Bankach Hipotecznych z dn. 29.08.97 r.</t>
  </si>
  <si>
    <t>PKO BANK HIPOTECZNY S.A., SERIA 4 (PLPKOHP00041)</t>
  </si>
  <si>
    <t>MBANK HIPOTECZNY S.A., SERIA HPA31 (PLRHNHP00573)</t>
  </si>
  <si>
    <t>MBANK HIPOTECZNY S.A.</t>
  </si>
  <si>
    <t>MBANK HIPOTECZNY S.A., SERIA HPA32 (PLRHNHP00581)</t>
  </si>
  <si>
    <t>MBANK HIPOTECZNY S.A., SERIA HPA27 (PLRHNHP00490)</t>
  </si>
  <si>
    <t>PEKAO BANK HIPOTECZNY S.A., SERIA NPLZ-01 (PLBPHHP00218)</t>
  </si>
  <si>
    <t>PEKAO BANK HIPOTECZNY S.A.</t>
  </si>
  <si>
    <t>PKO BANK HIPOTECZNY S.A., SERIA 12 (PLPKOHP00132)</t>
  </si>
  <si>
    <t>od 01-01-2020 
do 31-12-2020</t>
  </si>
  <si>
    <t>od 01-01-2019 
do 31-12-2019</t>
  </si>
  <si>
    <t>NOTA-10 I. ZREALIZOWANY I NIEZREALIZOWANY ZYSK (STRATA) Z TYTUŁU LOKAT</t>
  </si>
  <si>
    <t>Wartość zrealizowanego zysku  (straty) ze zbycia lokat w tys.</t>
  </si>
  <si>
    <t>Wzrost (spadek) niezrealizowanego zysku z wyceny aktywów w tys.</t>
  </si>
  <si>
    <t>Składniki lokat notowane na aktywnym rynku</t>
  </si>
  <si>
    <t>Składniki lokat nienotowane na aktywnym rynku</t>
  </si>
  <si>
    <t>Nieruchomości</t>
  </si>
  <si>
    <t>Pozostałe</t>
  </si>
  <si>
    <t>NOTA-11 III. WYNAGRODZENIE DLA TOWARZYSTWA</t>
  </si>
  <si>
    <t>Wartość w okresie sprawozdawczym w tys.</t>
  </si>
  <si>
    <t>z tytułu wynagrodzenia stałego</t>
  </si>
  <si>
    <t>z tytułu wynagrodzenia za wyniki zarządzania</t>
  </si>
  <si>
    <t>NOTA-12 DANE PORÓWNAWCZE O JEDNOSTKACH UCZESTNICTWA</t>
  </si>
  <si>
    <t>na dzień
31-12-2018</t>
  </si>
  <si>
    <t>I. Wartość aktywów netto na koniec roku obrotowego za trzy ostatnie lata obrotowe</t>
  </si>
  <si>
    <t>II. Wartość aktywów netto na poszczególne kategorie jednostek uczestnictwa na koniec roku obrotowego za trzy ostatnie lata obrotowe</t>
  </si>
  <si>
    <t>NOTA-3 ZOBOWIĄZANIA FUNDUSZU/SUBFUNDUSZU</t>
  </si>
  <si>
    <t>Zobowiązania</t>
  </si>
  <si>
    <t>Z tytułu nabytych aktywów</t>
  </si>
  <si>
    <t>Z tytułu transakcji przy zobowiązaniu się funduszu/subfunduszu do odkupu</t>
  </si>
  <si>
    <t>Z tytułu instrumentów pochodnych</t>
  </si>
  <si>
    <t>Z tytułu wpłat na jednostki uczestnictwa albo certyfikaty inwestycyjne</t>
  </si>
  <si>
    <t>Z tytułu odkupionych jednostek uczestnictwa albo wykupionych certyfikatów inwestycyjnych</t>
  </si>
  <si>
    <t>Z tytułu wypłaty dochodów funduszu/subfunduszu</t>
  </si>
  <si>
    <t>Z tytułu wypłaty przychodów funduszu/subfunduszu</t>
  </si>
  <si>
    <t>Z tytułu wyemitowanych obligacji</t>
  </si>
  <si>
    <t>Z tytułu krótkoterminowych pożyczek i kredytów</t>
  </si>
  <si>
    <t>Z tytułu długoterminowych pożyczek i kredytów</t>
  </si>
  <si>
    <t>Z tytułu gwarancji lub poręczeń</t>
  </si>
  <si>
    <t>Z tytułu rezerw</t>
  </si>
  <si>
    <t>Pozostałe składniki zobowiązań</t>
  </si>
  <si>
    <t>- opłata manipulacyjna TFI</t>
  </si>
  <si>
    <t>- zaliczka na podatek dochodowy</t>
  </si>
  <si>
    <t>NOTA-4 I. STRUKTURA ŚRODKÓW PIENIĘŻNYCH NA RACHUNKACH BANKOWYCH</t>
  </si>
  <si>
    <t>Wartość na dzień bilansowy w danej walucie w tys.</t>
  </si>
  <si>
    <t>Wartość na dzień bilansowy w walucie sprawozdania finansowego w tys.</t>
  </si>
  <si>
    <t>I. Banki / waluty</t>
  </si>
  <si>
    <t>NOTA-4 II. ŚREDNI W OKRESIE SPRAWOZDAWCZYM POZIOM ŚRODKÓW PIENIĘŻNYCH UTRZYMYWANYCH W CELU ZASPOKOJENIA BIEŻĄCYCH ZOBOWIĄZAŃ</t>
  </si>
  <si>
    <t>II. Średni w okresie sprawozdawczym poziom środków pieniężnych (*)</t>
  </si>
  <si>
    <t>EUR</t>
  </si>
  <si>
    <t>NOTA-5 I. RYZYKO STOPY PROCENTOWEJ - RYZYKO WARTOŚCI GODZIWEJ (*)</t>
  </si>
  <si>
    <t>Środki pieniężne i ekwiwalenty</t>
  </si>
  <si>
    <t>Depozyty</t>
  </si>
  <si>
    <t>NOTA-5 II. RYZYKO STOPY PROCENTOWEJ - RYZYKO PRZEPŁYWU ŚRODKÓW</t>
  </si>
  <si>
    <t>Składniki lokat notowane na aktywnym rynku (**)</t>
  </si>
  <si>
    <t>Składniki lokat nienotowane na aktywnym rynku (**)</t>
  </si>
  <si>
    <t>Listy zastawne</t>
  </si>
  <si>
    <t>Zobowiązania (***)</t>
  </si>
  <si>
    <t>NOTA-5 III. RYZYKO KREDYTOWE - RYZYKO NIEDOTRZYMANIA ZOBOWIĄZAŃ PRZEZ DRUGĄ STRONĘ TRANSAKCJI</t>
  </si>
  <si>
    <t>Kwoty odzwierciedlające maksymalne obciążenie ryzykiem kredytowym w przypadku gdyby strony transakcji nie wypełniały swoich obowiązków, przy czym nie uwzględnia się wartości godziwych dodatkowych zabezpieczeń (****)</t>
  </si>
  <si>
    <t>Środki na rachunkach bankowych</t>
  </si>
  <si>
    <t>Przypadki znaczącej koncentracji ryzyka kredytowego w poszczególnych kategoriach lokat w podziale na kategorie bilansowe (*****)</t>
  </si>
  <si>
    <t>NOTA-5 IV. RYZYKO WALUTOWE</t>
  </si>
  <si>
    <t>Poziom obciążenia aktywów i zobowiązań funduszu/subfunduszu ryzykiem walutowym, ze wskazaniem przypadków znaczącej koncentracji ryzyka walutowego w poszczególnych kategoriach lokat</t>
  </si>
  <si>
    <t>NOTA-6 INSTRUMENTY POCHODNE</t>
  </si>
  <si>
    <t>Typ zajętej pozycji</t>
  </si>
  <si>
    <t>Rodzaj instrumentu pochodnego</t>
  </si>
  <si>
    <t>Cel otwarcia pozycji</t>
  </si>
  <si>
    <t>Wartość otwartej pozycji</t>
  </si>
  <si>
    <t>Wartość przyszłych strumieni pieniężnych</t>
  </si>
  <si>
    <t>Terminy przyszłych strumieni pieniężnych</t>
  </si>
  <si>
    <t>Kwota będąca podstawą przyszłych płatności</t>
  </si>
  <si>
    <t>Termin zapadalności (wygaśnięcia) instrumentu pochodnego</t>
  </si>
  <si>
    <t>Termin wykonania instrumentu pochodnego</t>
  </si>
  <si>
    <t>Forward</t>
  </si>
  <si>
    <t>Forward EUR/PLN, 2021.01.13 (-)</t>
  </si>
  <si>
    <t>Krótka</t>
  </si>
  <si>
    <t>Zabezpieczenie przed ryzykiem walutowym</t>
  </si>
  <si>
    <t>NOTA-7 TRANSAKCJE PRZY ZOBOWIĄZANIU SIE FUNDUSZU LUB DRUGIEJ STRONY DO ODKUPU</t>
  </si>
  <si>
    <t>I. Transakcje przy zobowiązaniu się drugiej strony do odkupu, w tym:</t>
  </si>
  <si>
    <t>Transakcje, w wyniku których nie następuje przeniesienie na fundusz praw własności i ryzyk</t>
  </si>
  <si>
    <t>Transakcje, w wyniku których następuje przeniesienie na fundusz praw własności i ryzyk</t>
  </si>
  <si>
    <t>II. Transakcje przy zobowiązaniu się funduszu/subfunduszu do odkupu, w tym:</t>
  </si>
  <si>
    <t>Transakcje, w wyniku których nie następuje przeniesienie na drugą stronę praw własności i ryzyk</t>
  </si>
  <si>
    <t>Transakcje, w wyniku których następuje przeniesienie na drugą stronę praw własności i ryzyk</t>
  </si>
  <si>
    <t>III. Należności z tytułu papierów wartościowych pożyczonych od funduszu/subfunduszu w trybie przepisów rozporządzenia o pożyczkach papierów wartościowych</t>
  </si>
  <si>
    <t>IV. Zobowiązania z tytułu papierów wartościowych pożyczonych przez fundusz w trybie przepisów rozporządzenia o pożyczkach papierów wartościowych</t>
  </si>
  <si>
    <t>NOTA-9 II. DODATNIE I UJEMNE RÓŻNICE KURSOWE W PRZEKROJU LOKAT FUNDUSZU/SUBFUNDUSZU</t>
  </si>
  <si>
    <t>Dodatnie różnice kursowe zrealizowane w walucie sprawozdania w tys.</t>
  </si>
  <si>
    <t>Dodatnie różnice kursowe niezrealizowane w walucie sprawozdania w tys.</t>
  </si>
  <si>
    <t>Ujemne różnice kursowe zrealizowane w walucie sprawozdania w tys.</t>
  </si>
  <si>
    <t>Ujemne różnice kursowe niezrealizowane w walucie sprawozdania w tys.</t>
  </si>
  <si>
    <t>Akcje</t>
  </si>
  <si>
    <t>Warranty subskrypcyjne</t>
  </si>
  <si>
    <t>Prawa do akcji</t>
  </si>
  <si>
    <t>Prawa poboru</t>
  </si>
  <si>
    <t>Kwity depozytowe</t>
  </si>
  <si>
    <t>Instrumenty pochodne</t>
  </si>
  <si>
    <t>Udziały w spółkach z ograniczoną odpowiedzialnością</t>
  </si>
  <si>
    <t>Jednostki uczestnictwa</t>
  </si>
  <si>
    <t>Certyfikaty inwestycyjne</t>
  </si>
  <si>
    <t>Tytuły uczestnictwa emitowane przez instytucje wspólnego inwestowania mające siedzibę za granicą</t>
  </si>
  <si>
    <t>Wierzytelności</t>
  </si>
  <si>
    <t>Weksle</t>
  </si>
  <si>
    <t>Waluty</t>
  </si>
  <si>
    <t>Statki morskie</t>
  </si>
  <si>
    <t>NOTA-9 III. ŚREDNI KURS WALUTY SPRAWOZDANIA FINANSOWEGO WYLICZANY PRZEZ NBP, Z DNIA SPORZĄDZENIA SPRAWOZDANIA FINANSOWEGO</t>
  </si>
  <si>
    <t>Kurs w stosunku do zł</t>
  </si>
  <si>
    <t>NOTA-9 I. WALUTOWA STRUKTURA POZYCJI BILANSU</t>
  </si>
  <si>
    <t>RACHUNEK WYNIKU Z OPERACJI</t>
  </si>
  <si>
    <t>I. Przychody z lokat</t>
  </si>
  <si>
    <t>Dywidendy i inne udziały w zyskach</t>
  </si>
  <si>
    <t>Przychody odsetkowe</t>
  </si>
  <si>
    <t>Przychody związane z posiadaniem nieruchomości</t>
  </si>
  <si>
    <t>Dodatnie saldo różnic kursowych</t>
  </si>
  <si>
    <t>II. Koszty funduszu/subfunduszu</t>
  </si>
  <si>
    <t>Wynagrodzenie dla Towarzystwa</t>
  </si>
  <si>
    <t>Wynagrodzenie dla podmiotów prowadzących dystrybucję</t>
  </si>
  <si>
    <t>Opłaty dla depozytariusza</t>
  </si>
  <si>
    <t>Opłaty związane z prowadzeniem rejestru aktywów</t>
  </si>
  <si>
    <t>Opłaty za zezwolenia oraz rejestracyjne</t>
  </si>
  <si>
    <t>Usługi w zakresie rachunkowości</t>
  </si>
  <si>
    <t>Usługi w zakresie zarządzania aktywami funduszu/subfunduszu</t>
  </si>
  <si>
    <t>Usługi prawne</t>
  </si>
  <si>
    <t>Usługi wydawnicze, w tym poligraficzne</t>
  </si>
  <si>
    <t>Koszty odsetkowe</t>
  </si>
  <si>
    <t>Koszty związane z posiadaniem nieruchomości</t>
  </si>
  <si>
    <t>Ujemne saldo różnic kursowych</t>
  </si>
  <si>
    <t>III. Koszty pokrywane przez towarzystwo</t>
  </si>
  <si>
    <t>IV. Koszty funduszu/subfunduszu netto (II-III)</t>
  </si>
  <si>
    <t>V. Przychody z lokat netto (I-IV)</t>
  </si>
  <si>
    <t>VI. Zrealizowany i niezrealizowany zysk (strata)</t>
  </si>
  <si>
    <t>1. Zrealizowany zysk (strata) ze zbycia lokat, w tym:</t>
  </si>
  <si>
    <t>- z tytułu różnic kursowych</t>
  </si>
  <si>
    <t>2. Wzrost (spadek) niezrealizowanego zysku (straty) z wyceny lokat, w tym:</t>
  </si>
  <si>
    <t>VII. Wynik z operacji (V+-VI)</t>
  </si>
  <si>
    <t>Wynik z operacji przypadający na jednostkę uczestnictwa</t>
  </si>
  <si>
    <t>TABELA GŁÓWNA
SKŁADNIKI LOKAT</t>
  </si>
  <si>
    <t>II. Zmiana liczby jednostek uczestnictwa</t>
  </si>
  <si>
    <t>1. Zmiana liczby jednostek w okresie sprawozdawczym</t>
  </si>
  <si>
    <t>Liczba zbytych jednostek uczestnictwa</t>
  </si>
  <si>
    <t>Liczba odkupionych jednostek uczestnictwa</t>
  </si>
  <si>
    <t>Saldo zmian</t>
  </si>
  <si>
    <t>2. Zmiana liczby jednostek od początku działalności funduszu/subfunduszu</t>
  </si>
  <si>
    <t>III. Zmiana wartości aktywów netto na jednostkę uczestnictwa</t>
  </si>
  <si>
    <t>1. Wartość aktywów netto na jednostkę uczestnictwa na koniec poprzedniego okresu sprawozdawczego</t>
  </si>
  <si>
    <t>2.  Wartość aktywów netto na jednostkę uczestnictwa na koniec bieżącego okresu sprawozdawczego</t>
  </si>
  <si>
    <t>3. Procentowa zmiana wartości aktywów netto na jednostkę uczestnictwa w okresie sprawozdawczym (**)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</si>
  <si>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</si>
  <si>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</si>
  <si>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2019/12/27, 2019/12/31</t>
  </si>
  <si>
    <t>6. Wartość aktywów netto na jednostkę uczestnictwa wg ostatniej wyceny w okresie sprawozdawczym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</si>
  <si>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</si>
  <si>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</si>
  <si>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</si>
  <si>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</si>
  <si>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</si>
  <si>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</si>
  <si>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</si>
  <si>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funduszu/subfunduszu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</si>
  <si>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</si>
  <si>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</si>
  <si>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</si>
  <si>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</si>
  <si>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</si>
  <si>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</si>
  <si>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</si>
  <si>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</si>
  <si>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 (*)</t>
  </si>
  <si>
    <t>IV. Procentowy udział kosztów funduszu/subfunduszu w średniej wartości aktywów netto, w tym:</t>
  </si>
  <si>
    <t>LOKATA 4 DNIOWA 04-01-2021</t>
  </si>
  <si>
    <t>Wartość</t>
  </si>
  <si>
    <t>Data wyceny</t>
  </si>
  <si>
    <t>0,8700% (ZMIENNY KUPON)</t>
  </si>
  <si>
    <t>0,9100% (ZMIENNY KUPON)</t>
  </si>
  <si>
    <t>0,9700% (ZMIENNY KUPON)</t>
  </si>
  <si>
    <t>1,0400% (ZMIENNY KUPON)</t>
  </si>
  <si>
    <t>1,3600% (ZMIENNY KUPON)</t>
  </si>
  <si>
    <t>0,6700% (ZMIENNY KUPON)</t>
  </si>
  <si>
    <t>0,8100% (ZMIENNY KUPON)</t>
  </si>
  <si>
    <t>2,0000% (ZMIENNY KUPON)</t>
  </si>
  <si>
    <t>3,9000% (ZMIENNY KUPON)</t>
  </si>
  <si>
    <t>0,8500% (ZMIENNY KUPON)</t>
  </si>
  <si>
    <t>0,2800% (ZMIENNY KUPON)</t>
  </si>
  <si>
    <t>1,2600% (ZMIENNY KUPON)</t>
  </si>
  <si>
    <t>2,0800% (ZMIENNY KUPON)</t>
  </si>
  <si>
    <t>1,8500% (ZMIENNY KUPON)</t>
  </si>
  <si>
    <t>1,8000% (ZMIENNY KUPON)</t>
  </si>
  <si>
    <t>0,7200% (ZMIENNY KUPON)</t>
  </si>
  <si>
    <t>1,4500% (ZMIENNY KUPON)</t>
  </si>
  <si>
    <t>0,7900% (ZMIENNY KUPON)</t>
  </si>
  <si>
    <t>0,6500% (ZMIENNY KUPON)</t>
  </si>
  <si>
    <t>1,5100% (ZMIENNY KUPON)</t>
  </si>
  <si>
    <t>2,5180% (ZMIENNY KUPON)</t>
  </si>
  <si>
    <t>1,6000% (ZMIENNY KUPON)</t>
  </si>
  <si>
    <t>0,2500% (ZMIENNY KUPON)</t>
  </si>
  <si>
    <t>1,2500% (ZMIENNY KUPON)</t>
  </si>
  <si>
    <t>1,2300% (ZMIENNY KUPON)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</si>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</sst>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\ _z_ł_-;\-* #,##0.00\ _z_ł_-;_-* &quot;-&quot;??\ _z_ł_-;_-@_-"/>
    <numFmt numFmtId="165" formatCode="##0.00\%"/>
    <numFmt numFmtId="166" formatCode="#,##0.0000"/>
    <numFmt numFmtId="168" formatCode="##0.0000\%"/>
    <numFmt numFmtId="169" formatCode="#,##0.00\%"/>
    <numFmt numFmtId="170" formatCode="dd\-mm\-yyyy"/>
    <numFmt numFmtId="173" formatCode="0.000%"/>
    <numFmt numFmtId="174" formatCode="0.0000%"/>
  </numFmts>
  <fonts count="18">
    <font>
      <sz val="11"/>
      <color theme="1"/>
      <name val="Czcionka tekstu podstawowego"/>
      <charset val="238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color rgb="FF000000"/>
      <name val="Arial"/>
      <family val="2"/>
      <charset val="238"/>
    </font>
    <font>
      <sz val="11"/>
      <color theme="1"/>
      <name val="Czcionka tekstu podstawowego"/>
      <charset val="238"/>
    </font>
    <font>
      <b/>
      <sz val="7"/>
      <color rgb="FF000000"/>
      <name val="Arial"/>
      <family val="2"/>
      <charset val="238"/>
    </font>
    <font>
      <sz val="7"/>
      <color indexed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7"/>
      <color theme="1"/>
      <name val="Arial"/>
      <family val="2"/>
      <charset val="238"/>
    </font>
    <font>
      <b/>
      <sz val="7"/>
      <color indexed="8"/>
      <name val="Arial"/>
      <family val="2"/>
      <charset val="238"/>
    </font>
    <font>
      <b/>
      <sz val="7"/>
      <color theme="1"/>
      <name val="Arial"/>
      <family val="2"/>
      <charset val="238"/>
    </font>
    <font>
      <sz val="7"/>
      <color indexed="8"/>
      <name val="Arial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sz val="7"/>
      <color theme="1"/>
      <name val="Arial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sz val="11"/>
      <name val="Czcionka tekstu podstawowego"/>
      <charset val="238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D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12" fillId="0" borderId="0">
      <alignment vertical="center"/>
    </xf>
    <xf numFmtId="164" fontId="13" fillId="0" borderId="0" applyFont="0" applyFill="0" applyBorder="0" applyAlignment="0" applyProtection="0"/>
  </cellStyleXfs>
  <cellXfs count="136">
    <xf numFmtId="0" fontId="0" fillId="0" borderId="0" xfId="0"/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1"/>
    </xf>
    <xf numFmtId="3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 indent="2"/>
    </xf>
    <xf numFmtId="165" fontId="2" fillId="0" borderId="1" xfId="0" applyNumberFormat="1" applyFont="1" applyFill="1" applyBorder="1" applyAlignment="1">
      <alignment horizontal="right" vertical="center" wrapText="1"/>
    </xf>
    <xf numFmtId="168" fontId="1" fillId="0" borderId="1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 indent="3"/>
    </xf>
    <xf numFmtId="0" fontId="1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0" fontId="2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6" fillId="0" borderId="1" xfId="1" applyNumberFormat="1" applyFont="1" applyFill="1" applyBorder="1" applyAlignment="1">
      <alignment horizontal="right" vertical="center" wrapText="1"/>
    </xf>
    <xf numFmtId="4" fontId="6" fillId="0" borderId="1" xfId="1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left" vertical="center" wrapText="1" indent="2"/>
    </xf>
    <xf numFmtId="3" fontId="1" fillId="5" borderId="1" xfId="0" applyNumberFormat="1" applyFont="1" applyFill="1" applyBorder="1" applyAlignment="1">
      <alignment horizontal="right" vertical="center" wrapText="1"/>
    </xf>
    <xf numFmtId="0" fontId="1" fillId="5" borderId="1" xfId="0" applyFont="1" applyFill="1" applyBorder="1" applyAlignment="1">
      <alignment horizontal="left" vertical="center" wrapText="1" indent="1"/>
    </xf>
    <xf numFmtId="4" fontId="1" fillId="5" borderId="1" xfId="0" applyNumberFormat="1" applyFont="1" applyFill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left" vertical="center" wrapText="1"/>
    </xf>
    <xf numFmtId="0" fontId="7" fillId="4" borderId="1" xfId="1" applyNumberFormat="1" applyFont="1" applyFill="1" applyBorder="1" applyAlignment="1">
      <alignment horizontal="left" vertical="center" wrapText="1"/>
    </xf>
    <xf numFmtId="0" fontId="7" fillId="4" borderId="1" xfId="1" applyNumberFormat="1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horizontal="left" vertical="center" wrapText="1" indent="2"/>
    </xf>
    <xf numFmtId="14" fontId="1" fillId="0" borderId="1" xfId="0" applyNumberFormat="1" applyFont="1" applyBorder="1" applyAlignment="1">
      <alignment horizontal="right" vertical="center" wrapText="1"/>
    </xf>
    <xf numFmtId="0" fontId="6" fillId="6" borderId="2" xfId="1" applyNumberFormat="1" applyFont="1" applyFill="1" applyBorder="1" applyAlignment="1">
      <alignment horizontal="center" vertical="center" wrapText="1"/>
    </xf>
    <xf numFmtId="0" fontId="7" fillId="6" borderId="3" xfId="1" applyNumberFormat="1" applyFont="1" applyFill="1" applyBorder="1" applyAlignment="1">
      <alignment horizontal="center" vertical="center" wrapText="1"/>
    </xf>
    <xf numFmtId="0" fontId="7" fillId="6" borderId="1" xfId="1" applyNumberFormat="1" applyFont="1" applyFill="1" applyBorder="1" applyAlignment="1">
      <alignment horizontal="center" vertical="center" wrapText="1"/>
    </xf>
    <xf numFmtId="0" fontId="6" fillId="0" borderId="1" xfId="1" applyNumberFormat="1" applyFont="1" applyFill="1" applyBorder="1" applyAlignment="1">
      <alignment horizontal="lef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165" fontId="7" fillId="0" borderId="1" xfId="1" applyNumberFormat="1" applyFont="1" applyFill="1" applyBorder="1" applyAlignment="1">
      <alignment horizontal="right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Alignment="1">
      <alignment wrapText="1"/>
    </xf>
    <xf numFmtId="0" fontId="2" fillId="0" borderId="0" xfId="0" applyFont="1" applyAlignment="1"/>
    <xf numFmtId="0" fontId="5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3" fontId="7" fillId="0" borderId="4" xfId="1" applyNumberFormat="1" applyFont="1" applyFill="1" applyBorder="1" applyAlignment="1">
      <alignment horizontal="right" vertical="center" wrapText="1"/>
    </xf>
    <xf numFmtId="4" fontId="7" fillId="0" borderId="1" xfId="1" applyNumberFormat="1" applyFont="1" applyFill="1" applyBorder="1" applyAlignment="1">
      <alignment horizontal="right" vertical="center" wrapText="1"/>
    </xf>
    <xf numFmtId="170" fontId="1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0" fontId="9" fillId="6" borderId="1" xfId="1" applyNumberFormat="1" applyFont="1" applyFill="1" applyBorder="1" applyAlignment="1">
      <alignment horizontal="center" vertical="center" wrapText="1"/>
    </xf>
    <xf numFmtId="3" fontId="11" fillId="0" borderId="1" xfId="1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4" fontId="11" fillId="0" borderId="1" xfId="1" applyNumberFormat="1" applyFont="1" applyFill="1" applyBorder="1" applyAlignment="1">
      <alignment horizontal="right" vertical="center" wrapText="1"/>
    </xf>
    <xf numFmtId="4" fontId="0" fillId="0" borderId="0" xfId="0" applyNumberFormat="1"/>
    <xf numFmtId="10" fontId="0" fillId="0" borderId="0" xfId="2" applyNumberFormat="1" applyFont="1"/>
    <xf numFmtId="4" fontId="10" fillId="0" borderId="1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/>
    <xf numFmtId="0" fontId="0" fillId="0" borderId="0" xfId="0"/>
    <xf numFmtId="165" fontId="0" fillId="0" borderId="0" xfId="0" applyNumberFormat="1"/>
    <xf numFmtId="173" fontId="0" fillId="0" borderId="0" xfId="2" applyNumberFormat="1" applyFont="1"/>
    <xf numFmtId="174" fontId="0" fillId="0" borderId="0" xfId="2" applyNumberFormat="1" applyFont="1"/>
    <xf numFmtId="165" fontId="1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14" fontId="5" fillId="2" borderId="5" xfId="0" applyNumberFormat="1" applyFont="1" applyFill="1" applyBorder="1" applyAlignment="1">
      <alignment horizontal="center" vertical="center" wrapText="1"/>
    </xf>
    <xf numFmtId="14" fontId="5" fillId="2" borderId="6" xfId="0" applyNumberFormat="1" applyFont="1" applyFill="1" applyBorder="1" applyAlignment="1">
      <alignment horizontal="center" vertical="center" wrapText="1"/>
    </xf>
    <xf numFmtId="14" fontId="5" fillId="2" borderId="4" xfId="0" applyNumberFormat="1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0" fillId="0" borderId="0" xfId="0"/>
    <xf numFmtId="14" fontId="2" fillId="2" borderId="5" xfId="0" applyNumberFormat="1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7" fillId="6" borderId="7" xfId="1" applyNumberFormat="1" applyFont="1" applyFill="1" applyBorder="1" applyAlignment="1">
      <alignment horizontal="center" vertical="center" wrapText="1"/>
    </xf>
    <xf numFmtId="14" fontId="7" fillId="6" borderId="8" xfId="1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166" fontId="1" fillId="0" borderId="3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/>
    </xf>
    <xf numFmtId="166" fontId="8" fillId="0" borderId="3" xfId="0" applyNumberFormat="1" applyFont="1" applyFill="1" applyBorder="1" applyAlignment="1">
      <alignment horizontal="right" vertical="center" wrapText="1"/>
    </xf>
    <xf numFmtId="166" fontId="8" fillId="0" borderId="1" xfId="0" applyNumberFormat="1" applyFont="1" applyFill="1" applyBorder="1" applyAlignment="1">
      <alignment horizontal="right" vertical="center" wrapText="1"/>
    </xf>
    <xf numFmtId="4" fontId="1" fillId="0" borderId="5" xfId="0" applyNumberFormat="1" applyFont="1" applyFill="1" applyBorder="1" applyAlignment="1">
      <alignment horizontal="right" vertical="center" wrapText="1"/>
    </xf>
    <xf numFmtId="4" fontId="1" fillId="0" borderId="4" xfId="0" applyNumberFormat="1" applyFont="1" applyFill="1" applyBorder="1" applyAlignment="1">
      <alignment horizontal="righ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9" fillId="0" borderId="1" xfId="1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2" fontId="14" fillId="0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165" fontId="3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165" fontId="5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3" fontId="16" fillId="0" borderId="1" xfId="0" applyNumberFormat="1" applyFont="1" applyFill="1" applyBorder="1" applyAlignment="1">
      <alignment horizontal="right" vertical="center" wrapText="1"/>
    </xf>
    <xf numFmtId="0" fontId="15" fillId="0" borderId="1" xfId="0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horizontal="right" vertical="center" wrapText="1"/>
    </xf>
    <xf numFmtId="4" fontId="16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66" fontId="1" fillId="0" borderId="5" xfId="0" applyNumberFormat="1" applyFont="1" applyFill="1" applyBorder="1" applyAlignment="1">
      <alignment horizontal="right" vertical="center" wrapText="1"/>
    </xf>
    <xf numFmtId="166" fontId="1" fillId="0" borderId="4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 wrapText="1"/>
    </xf>
    <xf numFmtId="169" fontId="8" fillId="0" borderId="5" xfId="0" applyNumberFormat="1" applyFont="1" applyFill="1" applyBorder="1" applyAlignment="1">
      <alignment horizontal="center" vertical="center" wrapText="1"/>
    </xf>
    <xf numFmtId="169" fontId="8" fillId="0" borderId="4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165" fontId="16" fillId="0" borderId="1" xfId="0" applyNumberFormat="1" applyFont="1" applyFill="1" applyBorder="1" applyAlignment="1">
      <alignment horizontal="right" vertical="center" wrapText="1"/>
    </xf>
    <xf numFmtId="0" fontId="17" fillId="0" borderId="0" xfId="0" applyFont="1" applyFill="1"/>
    <xf numFmtId="0" fontId="8" fillId="0" borderId="1" xfId="0" applyFont="1" applyFill="1" applyBorder="1" applyAlignment="1">
      <alignment horizontal="left" vertical="center" wrapText="1" indent="1"/>
    </xf>
    <xf numFmtId="3" fontId="16" fillId="0" borderId="1" xfId="1" applyNumberFormat="1" applyFont="1" applyFill="1" applyBorder="1" applyAlignment="1">
      <alignment horizontal="right" vertical="center" wrapText="1"/>
    </xf>
  </cellXfs>
  <cellStyles count="6">
    <cellStyle name="˙˙˙" xfId="4"/>
    <cellStyle name="Dziesiętny" xfId="1" builtinId="3"/>
    <cellStyle name="Dziesiętny 3 3" xfId="5"/>
    <cellStyle name="Normalny" xfId="0" builtinId="0"/>
    <cellStyle name="Normalny 2" xfId="3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"/>
  <sheetViews>
    <sheetView workbookViewId="0">
      <selection activeCell="D18" sqref="D18"/>
    </sheetView>
  </sheetViews>
  <sheetFormatPr defaultRowHeight="14.25"/>
  <cols>
    <col min="1" max="1" width="3.25" customWidth="1"/>
    <col min="2" max="2" width="35.25" customWidth="1"/>
    <col min="3" max="14" width="13.75" customWidth="1"/>
  </cols>
  <sheetData>
    <row r="2" spans="2:14">
      <c r="B2" s="29"/>
      <c r="C2" s="85" t="s">
        <v>22</v>
      </c>
      <c r="D2" s="86"/>
      <c r="E2" s="87"/>
      <c r="F2" s="88" t="s">
        <v>23</v>
      </c>
      <c r="G2" s="88"/>
      <c r="H2" s="88"/>
      <c r="I2" s="89"/>
      <c r="J2" s="89"/>
      <c r="K2" s="89"/>
      <c r="L2" s="89"/>
      <c r="M2" s="89"/>
      <c r="N2" s="89"/>
    </row>
    <row r="3" spans="2:14" ht="27">
      <c r="B3" s="30" t="s">
        <v>282</v>
      </c>
      <c r="C3" s="2" t="s">
        <v>11</v>
      </c>
      <c r="D3" s="2" t="s">
        <v>12</v>
      </c>
      <c r="E3" s="2" t="s">
        <v>13</v>
      </c>
      <c r="F3" s="2" t="s">
        <v>11</v>
      </c>
      <c r="G3" s="2" t="s">
        <v>12</v>
      </c>
      <c r="H3" s="2" t="s">
        <v>13</v>
      </c>
    </row>
    <row r="4" spans="2:14">
      <c r="B4" s="3" t="s">
        <v>237</v>
      </c>
      <c r="C4" s="5" t="s">
        <v>0</v>
      </c>
      <c r="D4" s="5" t="s">
        <v>0</v>
      </c>
      <c r="E4" s="6" t="s">
        <v>0</v>
      </c>
      <c r="F4" s="5" t="s">
        <v>0</v>
      </c>
      <c r="G4" s="5" t="s">
        <v>0</v>
      </c>
      <c r="H4" s="6" t="s">
        <v>0</v>
      </c>
    </row>
    <row r="5" spans="2:14">
      <c r="B5" s="3" t="s">
        <v>238</v>
      </c>
      <c r="C5" s="5" t="s">
        <v>0</v>
      </c>
      <c r="D5" s="5" t="s">
        <v>0</v>
      </c>
      <c r="E5" s="6" t="s">
        <v>0</v>
      </c>
      <c r="F5" s="5" t="s">
        <v>0</v>
      </c>
      <c r="G5" s="5" t="s">
        <v>0</v>
      </c>
      <c r="H5" s="6" t="s">
        <v>0</v>
      </c>
    </row>
    <row r="6" spans="2:14">
      <c r="B6" s="3" t="s">
        <v>239</v>
      </c>
      <c r="C6" s="5" t="s">
        <v>0</v>
      </c>
      <c r="D6" s="5" t="s">
        <v>0</v>
      </c>
      <c r="E6" s="6" t="s">
        <v>0</v>
      </c>
      <c r="F6" s="5" t="s">
        <v>0</v>
      </c>
      <c r="G6" s="5" t="s">
        <v>0</v>
      </c>
      <c r="H6" s="6" t="s">
        <v>0</v>
      </c>
    </row>
    <row r="7" spans="2:14">
      <c r="B7" s="3" t="s">
        <v>240</v>
      </c>
      <c r="C7" s="5" t="s">
        <v>0</v>
      </c>
      <c r="D7" s="5" t="s">
        <v>0</v>
      </c>
      <c r="E7" s="6" t="s">
        <v>0</v>
      </c>
      <c r="F7" s="5" t="s">
        <v>0</v>
      </c>
      <c r="G7" s="5" t="s">
        <v>0</v>
      </c>
      <c r="H7" s="6" t="s">
        <v>0</v>
      </c>
    </row>
    <row r="8" spans="2:14">
      <c r="B8" s="3" t="s">
        <v>241</v>
      </c>
      <c r="C8" s="5" t="s">
        <v>0</v>
      </c>
      <c r="D8" s="5" t="s">
        <v>0</v>
      </c>
      <c r="E8" s="6" t="s">
        <v>0</v>
      </c>
      <c r="F8" s="5" t="s">
        <v>0</v>
      </c>
      <c r="G8" s="5" t="s">
        <v>0</v>
      </c>
      <c r="H8" s="6" t="s">
        <v>0</v>
      </c>
    </row>
    <row r="9" spans="2:14">
      <c r="B9" s="3" t="s">
        <v>201</v>
      </c>
      <c r="C9" s="83">
        <v>60612</v>
      </c>
      <c r="D9" s="83">
        <v>60644</v>
      </c>
      <c r="E9" s="82">
        <v>17.739999999999998</v>
      </c>
      <c r="F9" s="83">
        <v>55822</v>
      </c>
      <c r="G9" s="5">
        <v>55923</v>
      </c>
      <c r="H9" s="6">
        <v>13.88</v>
      </c>
      <c r="I9" s="74"/>
    </row>
    <row r="10" spans="2:14">
      <c r="B10" s="3" t="s">
        <v>15</v>
      </c>
      <c r="C10" s="83">
        <v>272386</v>
      </c>
      <c r="D10" s="83">
        <v>276390</v>
      </c>
      <c r="E10" s="82">
        <v>80.86</v>
      </c>
      <c r="F10" s="83">
        <v>337320</v>
      </c>
      <c r="G10" s="5">
        <v>341086</v>
      </c>
      <c r="H10" s="6">
        <v>84.67</v>
      </c>
      <c r="I10" s="74"/>
    </row>
    <row r="11" spans="2:14">
      <c r="B11" s="3" t="s">
        <v>242</v>
      </c>
      <c r="C11" s="83" t="s">
        <v>0</v>
      </c>
      <c r="D11" s="83">
        <v>-29</v>
      </c>
      <c r="E11" s="82">
        <v>-0.01</v>
      </c>
      <c r="F11" s="83" t="s">
        <v>0</v>
      </c>
      <c r="G11" s="5" t="s">
        <v>0</v>
      </c>
      <c r="H11" s="6" t="s">
        <v>0</v>
      </c>
      <c r="I11" s="74"/>
    </row>
    <row r="12" spans="2:14">
      <c r="B12" s="3" t="s">
        <v>243</v>
      </c>
      <c r="C12" s="83" t="s">
        <v>0</v>
      </c>
      <c r="D12" s="83" t="s">
        <v>0</v>
      </c>
      <c r="E12" s="82" t="s">
        <v>0</v>
      </c>
      <c r="F12" s="83" t="s">
        <v>0</v>
      </c>
      <c r="G12" s="5" t="s">
        <v>0</v>
      </c>
      <c r="H12" s="6" t="s">
        <v>0</v>
      </c>
    </row>
    <row r="13" spans="2:14">
      <c r="B13" s="3" t="s">
        <v>244</v>
      </c>
      <c r="C13" s="83" t="s">
        <v>0</v>
      </c>
      <c r="D13" s="83" t="s">
        <v>0</v>
      </c>
      <c r="E13" s="82" t="s">
        <v>0</v>
      </c>
      <c r="F13" s="83" t="s">
        <v>0</v>
      </c>
      <c r="G13" s="5" t="s">
        <v>0</v>
      </c>
      <c r="H13" s="6" t="s">
        <v>0</v>
      </c>
    </row>
    <row r="14" spans="2:14">
      <c r="B14" s="3" t="s">
        <v>245</v>
      </c>
      <c r="C14" s="83" t="s">
        <v>0</v>
      </c>
      <c r="D14" s="83" t="s">
        <v>0</v>
      </c>
      <c r="E14" s="82" t="s">
        <v>0</v>
      </c>
      <c r="F14" s="83" t="s">
        <v>0</v>
      </c>
      <c r="G14" s="5" t="s">
        <v>0</v>
      </c>
      <c r="H14" s="6" t="s">
        <v>0</v>
      </c>
    </row>
    <row r="15" spans="2:14" ht="19.5">
      <c r="B15" s="3" t="s">
        <v>246</v>
      </c>
      <c r="C15" s="83" t="s">
        <v>0</v>
      </c>
      <c r="D15" s="83" t="s">
        <v>0</v>
      </c>
      <c r="E15" s="82" t="s">
        <v>0</v>
      </c>
      <c r="F15" s="83" t="s">
        <v>0</v>
      </c>
      <c r="G15" s="5" t="s">
        <v>0</v>
      </c>
      <c r="H15" s="6" t="s">
        <v>0</v>
      </c>
    </row>
    <row r="16" spans="2:14">
      <c r="B16" s="3" t="s">
        <v>247</v>
      </c>
      <c r="C16" s="83" t="s">
        <v>0</v>
      </c>
      <c r="D16" s="83" t="s">
        <v>0</v>
      </c>
      <c r="E16" s="82" t="s">
        <v>0</v>
      </c>
      <c r="F16" s="83" t="s">
        <v>0</v>
      </c>
      <c r="G16" s="5" t="s">
        <v>0</v>
      </c>
      <c r="H16" s="6" t="s">
        <v>0</v>
      </c>
    </row>
    <row r="17" spans="2:14">
      <c r="B17" s="3" t="s">
        <v>248</v>
      </c>
      <c r="C17" s="83" t="s">
        <v>0</v>
      </c>
      <c r="D17" s="83" t="s">
        <v>0</v>
      </c>
      <c r="E17" s="82" t="s">
        <v>0</v>
      </c>
      <c r="F17" s="83" t="s">
        <v>0</v>
      </c>
      <c r="G17" s="5" t="s">
        <v>0</v>
      </c>
      <c r="H17" s="6" t="s">
        <v>0</v>
      </c>
    </row>
    <row r="18" spans="2:14">
      <c r="B18" s="3" t="s">
        <v>197</v>
      </c>
      <c r="C18" s="83">
        <v>226</v>
      </c>
      <c r="D18" s="83">
        <v>226</v>
      </c>
      <c r="E18" s="82">
        <v>7.0000000000000007E-2</v>
      </c>
      <c r="F18" s="67">
        <v>4763</v>
      </c>
      <c r="G18" s="5">
        <v>4763</v>
      </c>
      <c r="H18" s="6">
        <v>1.18</v>
      </c>
      <c r="I18" s="74"/>
    </row>
    <row r="19" spans="2:14">
      <c r="B19" s="3" t="s">
        <v>249</v>
      </c>
      <c r="C19" s="83" t="s">
        <v>0</v>
      </c>
      <c r="D19" s="83" t="s">
        <v>0</v>
      </c>
      <c r="E19" s="82" t="s">
        <v>0</v>
      </c>
      <c r="F19" s="67" t="s">
        <v>0</v>
      </c>
      <c r="G19" s="5" t="s">
        <v>0</v>
      </c>
      <c r="H19" s="6" t="s">
        <v>0</v>
      </c>
    </row>
    <row r="20" spans="2:14">
      <c r="B20" s="3" t="s">
        <v>161</v>
      </c>
      <c r="C20" s="83" t="s">
        <v>0</v>
      </c>
      <c r="D20" s="83" t="s">
        <v>0</v>
      </c>
      <c r="E20" s="82" t="s">
        <v>0</v>
      </c>
      <c r="F20" s="67" t="s">
        <v>0</v>
      </c>
      <c r="G20" s="5" t="s">
        <v>0</v>
      </c>
      <c r="H20" s="6" t="s">
        <v>0</v>
      </c>
    </row>
    <row r="21" spans="2:14">
      <c r="B21" s="3" t="s">
        <v>250</v>
      </c>
      <c r="C21" s="83" t="s">
        <v>0</v>
      </c>
      <c r="D21" s="83" t="s">
        <v>0</v>
      </c>
      <c r="E21" s="82" t="s">
        <v>0</v>
      </c>
      <c r="F21" s="67" t="s">
        <v>0</v>
      </c>
      <c r="G21" s="5" t="s">
        <v>0</v>
      </c>
      <c r="H21" s="6" t="s">
        <v>0</v>
      </c>
    </row>
    <row r="22" spans="2:14">
      <c r="B22" s="3" t="s">
        <v>97</v>
      </c>
      <c r="C22" s="83" t="s">
        <v>0</v>
      </c>
      <c r="D22" s="83" t="s">
        <v>0</v>
      </c>
      <c r="E22" s="82" t="s">
        <v>0</v>
      </c>
      <c r="F22" s="67" t="s">
        <v>0</v>
      </c>
      <c r="G22" s="5" t="s">
        <v>0</v>
      </c>
      <c r="H22" s="6" t="s">
        <v>0</v>
      </c>
    </row>
    <row r="23" spans="2:14">
      <c r="B23" s="38" t="s">
        <v>20</v>
      </c>
      <c r="C23" s="39">
        <v>333224</v>
      </c>
      <c r="D23" s="39">
        <v>337231</v>
      </c>
      <c r="E23" s="51">
        <v>98.66</v>
      </c>
      <c r="F23" s="109">
        <v>397905</v>
      </c>
      <c r="G23" s="39">
        <v>401772</v>
      </c>
      <c r="H23" s="51">
        <v>99.73</v>
      </c>
      <c r="I23" s="74"/>
    </row>
    <row r="24" spans="2:14">
      <c r="C24" s="68"/>
      <c r="D24" s="68"/>
      <c r="E24" s="73"/>
    </row>
    <row r="25" spans="2:14" ht="21.75" customHeight="1">
      <c r="B25" s="84"/>
      <c r="C25" s="84"/>
      <c r="D25" s="84"/>
      <c r="E25" s="84"/>
      <c r="F25" s="84"/>
      <c r="G25" s="84"/>
      <c r="H25" s="84"/>
      <c r="I25" s="1"/>
      <c r="J25" s="1"/>
      <c r="K25" s="1"/>
      <c r="L25" s="1"/>
      <c r="M25" s="1"/>
      <c r="N25" s="1"/>
    </row>
  </sheetData>
  <mergeCells count="5">
    <mergeCell ref="B25:H25"/>
    <mergeCell ref="C2:E2"/>
    <mergeCell ref="F2:H2"/>
    <mergeCell ref="I2:K2"/>
    <mergeCell ref="L2:N2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88"/>
  <sheetViews>
    <sheetView topLeftCell="A61" zoomScaleNormal="100" workbookViewId="0">
      <selection activeCell="F16" sqref="F16"/>
    </sheetView>
  </sheetViews>
  <sheetFormatPr defaultRowHeight="14.25"/>
  <cols>
    <col min="1" max="1" width="3.25" customWidth="1"/>
    <col min="2" max="2" width="31.25" customWidth="1"/>
    <col min="3" max="15" width="13.75" customWidth="1"/>
  </cols>
  <sheetData>
    <row r="7" spans="2:17" ht="27">
      <c r="B7" s="2" t="s">
        <v>140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57</v>
      </c>
      <c r="I7" s="2" t="s">
        <v>141</v>
      </c>
      <c r="J7" s="2" t="s">
        <v>142</v>
      </c>
      <c r="K7" s="2" t="s">
        <v>72</v>
      </c>
      <c r="L7" s="2" t="s">
        <v>73</v>
      </c>
      <c r="M7" s="2" t="s">
        <v>11</v>
      </c>
      <c r="N7" s="2" t="s">
        <v>12</v>
      </c>
      <c r="O7" s="2" t="s">
        <v>13</v>
      </c>
    </row>
    <row r="8" spans="2:17">
      <c r="B8" s="3" t="s">
        <v>88</v>
      </c>
      <c r="C8" s="18"/>
      <c r="D8" s="18"/>
      <c r="E8" s="18"/>
      <c r="F8" s="18"/>
      <c r="G8" s="18"/>
      <c r="H8" s="18"/>
      <c r="I8" s="18"/>
      <c r="J8" s="18"/>
      <c r="K8" s="18"/>
      <c r="L8" s="83" t="s">
        <v>0</v>
      </c>
      <c r="M8" s="83" t="s">
        <v>0</v>
      </c>
      <c r="N8" s="83" t="s">
        <v>0</v>
      </c>
      <c r="O8" s="82" t="s">
        <v>0</v>
      </c>
    </row>
    <row r="9" spans="2:17">
      <c r="B9" s="3" t="s">
        <v>99</v>
      </c>
      <c r="C9" s="18"/>
      <c r="D9" s="18"/>
      <c r="E9" s="18"/>
      <c r="F9" s="18"/>
      <c r="G9" s="18"/>
      <c r="H9" s="18"/>
      <c r="I9" s="18"/>
      <c r="J9" s="18"/>
      <c r="K9" s="18"/>
      <c r="L9" s="83" t="s">
        <v>0</v>
      </c>
      <c r="M9" s="83" t="s">
        <v>0</v>
      </c>
      <c r="N9" s="83" t="s">
        <v>0</v>
      </c>
      <c r="O9" s="82" t="s">
        <v>0</v>
      </c>
    </row>
    <row r="10" spans="2:17">
      <c r="B10" s="3" t="s">
        <v>76</v>
      </c>
      <c r="C10" s="18"/>
      <c r="D10" s="18"/>
      <c r="E10" s="18"/>
      <c r="F10" s="18"/>
      <c r="G10" s="18"/>
      <c r="H10" s="18"/>
      <c r="I10" s="18"/>
      <c r="J10" s="18"/>
      <c r="K10" s="18"/>
      <c r="L10" s="83">
        <v>2131</v>
      </c>
      <c r="M10" s="83">
        <v>60612</v>
      </c>
      <c r="N10" s="83">
        <v>60644</v>
      </c>
      <c r="O10" s="82">
        <v>17.739999999999998</v>
      </c>
      <c r="P10" s="74"/>
      <c r="Q10" s="79"/>
    </row>
    <row r="11" spans="2:17" ht="39">
      <c r="B11" s="7" t="s">
        <v>143</v>
      </c>
      <c r="C11" s="3" t="s">
        <v>76</v>
      </c>
      <c r="D11" s="3" t="s">
        <v>78</v>
      </c>
      <c r="E11" s="3" t="s">
        <v>85</v>
      </c>
      <c r="F11" s="3" t="s">
        <v>62</v>
      </c>
      <c r="G11" s="66">
        <v>44314</v>
      </c>
      <c r="H11" s="110" t="s">
        <v>318</v>
      </c>
      <c r="I11" s="3" t="s">
        <v>144</v>
      </c>
      <c r="J11" s="3" t="s">
        <v>145</v>
      </c>
      <c r="K11" s="22">
        <v>500000</v>
      </c>
      <c r="L11" s="83">
        <v>25</v>
      </c>
      <c r="M11" s="83">
        <v>12500</v>
      </c>
      <c r="N11" s="83">
        <v>12519</v>
      </c>
      <c r="O11" s="82">
        <v>3.66</v>
      </c>
      <c r="P11" s="74"/>
    </row>
    <row r="12" spans="2:17" ht="39">
      <c r="B12" s="7" t="s">
        <v>146</v>
      </c>
      <c r="C12" s="3" t="s">
        <v>76</v>
      </c>
      <c r="D12" s="3" t="s">
        <v>78</v>
      </c>
      <c r="E12" s="3" t="s">
        <v>85</v>
      </c>
      <c r="F12" s="3" t="s">
        <v>62</v>
      </c>
      <c r="G12" s="66">
        <v>44699</v>
      </c>
      <c r="H12" s="110" t="s">
        <v>319</v>
      </c>
      <c r="I12" s="3" t="s">
        <v>144</v>
      </c>
      <c r="J12" s="3" t="s">
        <v>145</v>
      </c>
      <c r="K12" s="22">
        <v>500000</v>
      </c>
      <c r="L12" s="83">
        <v>20</v>
      </c>
      <c r="M12" s="83">
        <v>10000</v>
      </c>
      <c r="N12" s="83">
        <v>10011</v>
      </c>
      <c r="O12" s="82">
        <v>2.93</v>
      </c>
      <c r="P12" s="74"/>
    </row>
    <row r="13" spans="2:17" ht="39">
      <c r="B13" s="7" t="s">
        <v>147</v>
      </c>
      <c r="C13" s="3" t="s">
        <v>76</v>
      </c>
      <c r="D13" s="3" t="s">
        <v>78</v>
      </c>
      <c r="E13" s="3" t="s">
        <v>148</v>
      </c>
      <c r="F13" s="3" t="s">
        <v>62</v>
      </c>
      <c r="G13" s="66">
        <v>44814</v>
      </c>
      <c r="H13" s="110" t="s">
        <v>320</v>
      </c>
      <c r="I13" s="3" t="s">
        <v>144</v>
      </c>
      <c r="J13" s="3" t="s">
        <v>145</v>
      </c>
      <c r="K13" s="22">
        <v>100000</v>
      </c>
      <c r="L13" s="83">
        <v>110</v>
      </c>
      <c r="M13" s="83">
        <v>11000</v>
      </c>
      <c r="N13" s="83">
        <v>11005</v>
      </c>
      <c r="O13" s="82">
        <v>3.22</v>
      </c>
      <c r="P13" s="74"/>
    </row>
    <row r="14" spans="2:17" ht="39">
      <c r="B14" s="7" t="s">
        <v>149</v>
      </c>
      <c r="C14" s="3" t="s">
        <v>76</v>
      </c>
      <c r="D14" s="3" t="s">
        <v>78</v>
      </c>
      <c r="E14" s="3" t="s">
        <v>148</v>
      </c>
      <c r="F14" s="3" t="s">
        <v>62</v>
      </c>
      <c r="G14" s="66">
        <v>45184</v>
      </c>
      <c r="H14" s="110" t="s">
        <v>321</v>
      </c>
      <c r="I14" s="3" t="s">
        <v>144</v>
      </c>
      <c r="J14" s="3" t="s">
        <v>145</v>
      </c>
      <c r="K14" s="22">
        <v>100000</v>
      </c>
      <c r="L14" s="83">
        <v>50</v>
      </c>
      <c r="M14" s="83">
        <v>5023</v>
      </c>
      <c r="N14" s="83">
        <v>5014</v>
      </c>
      <c r="O14" s="82">
        <v>1.47</v>
      </c>
      <c r="P14" s="74"/>
    </row>
    <row r="15" spans="2:17" ht="39">
      <c r="B15" s="7" t="s">
        <v>150</v>
      </c>
      <c r="C15" s="3" t="s">
        <v>76</v>
      </c>
      <c r="D15" s="3" t="s">
        <v>78</v>
      </c>
      <c r="E15" s="3" t="s">
        <v>148</v>
      </c>
      <c r="F15" s="3" t="s">
        <v>62</v>
      </c>
      <c r="G15" s="66">
        <v>44459</v>
      </c>
      <c r="H15" s="110" t="s">
        <v>322</v>
      </c>
      <c r="I15" s="3" t="s">
        <v>144</v>
      </c>
      <c r="J15" s="3" t="s">
        <v>145</v>
      </c>
      <c r="K15" s="22">
        <v>1000</v>
      </c>
      <c r="L15" s="83">
        <v>800</v>
      </c>
      <c r="M15" s="83">
        <v>812</v>
      </c>
      <c r="N15" s="83">
        <v>803</v>
      </c>
      <c r="O15" s="82">
        <v>0.23</v>
      </c>
      <c r="P15" s="74"/>
    </row>
    <row r="16" spans="2:17" ht="39">
      <c r="B16" s="7" t="s">
        <v>151</v>
      </c>
      <c r="C16" s="3" t="s">
        <v>76</v>
      </c>
      <c r="D16" s="3" t="s">
        <v>78</v>
      </c>
      <c r="E16" s="3" t="s">
        <v>152</v>
      </c>
      <c r="F16" s="3" t="s">
        <v>62</v>
      </c>
      <c r="G16" s="66">
        <v>45910</v>
      </c>
      <c r="H16" s="110" t="s">
        <v>323</v>
      </c>
      <c r="I16" s="3" t="s">
        <v>144</v>
      </c>
      <c r="J16" s="3" t="s">
        <v>145</v>
      </c>
      <c r="K16" s="22">
        <v>7525</v>
      </c>
      <c r="L16" s="83">
        <v>1100</v>
      </c>
      <c r="M16" s="83">
        <v>8277</v>
      </c>
      <c r="N16" s="83">
        <v>8281</v>
      </c>
      <c r="O16" s="82">
        <v>2.42</v>
      </c>
      <c r="P16" s="74"/>
    </row>
    <row r="17" spans="2:16" ht="39">
      <c r="B17" s="7" t="s">
        <v>153</v>
      </c>
      <c r="C17" s="3" t="s">
        <v>76</v>
      </c>
      <c r="D17" s="3" t="s">
        <v>78</v>
      </c>
      <c r="E17" s="3" t="s">
        <v>85</v>
      </c>
      <c r="F17" s="3" t="s">
        <v>62</v>
      </c>
      <c r="G17" s="66">
        <v>45565</v>
      </c>
      <c r="H17" s="110" t="s">
        <v>324</v>
      </c>
      <c r="I17" s="3" t="s">
        <v>144</v>
      </c>
      <c r="J17" s="3" t="s">
        <v>145</v>
      </c>
      <c r="K17" s="22">
        <v>500000</v>
      </c>
      <c r="L17" s="83">
        <v>14</v>
      </c>
      <c r="M17" s="83">
        <v>7000</v>
      </c>
      <c r="N17" s="83">
        <v>7000</v>
      </c>
      <c r="O17" s="82">
        <v>2.0499999999999998</v>
      </c>
      <c r="P17" s="74"/>
    </row>
    <row r="18" spans="2:16" s="78" customFormat="1" ht="39">
      <c r="B18" s="7" t="s">
        <v>110</v>
      </c>
      <c r="C18" s="3" t="s">
        <v>76</v>
      </c>
      <c r="D18" s="3" t="s">
        <v>78</v>
      </c>
      <c r="E18" s="3" t="s">
        <v>111</v>
      </c>
      <c r="F18" s="3" t="s">
        <v>62</v>
      </c>
      <c r="G18" s="66">
        <v>45575</v>
      </c>
      <c r="H18" s="110" t="s">
        <v>335</v>
      </c>
      <c r="I18" s="3" t="s">
        <v>144</v>
      </c>
      <c r="J18" s="3" t="s">
        <v>145</v>
      </c>
      <c r="K18" s="12">
        <v>500000</v>
      </c>
      <c r="L18" s="83">
        <v>12</v>
      </c>
      <c r="M18" s="83">
        <v>6000</v>
      </c>
      <c r="N18" s="83">
        <v>6011</v>
      </c>
      <c r="O18" s="82">
        <v>1.76</v>
      </c>
      <c r="P18" s="74"/>
    </row>
    <row r="19" spans="2:16">
      <c r="B19" s="9" t="s">
        <v>20</v>
      </c>
      <c r="C19" s="23"/>
      <c r="D19" s="23"/>
      <c r="E19" s="23"/>
      <c r="F19" s="23"/>
      <c r="G19" s="23"/>
      <c r="H19" s="23"/>
      <c r="I19" s="23"/>
      <c r="J19" s="23"/>
      <c r="K19" s="23"/>
      <c r="L19" s="10">
        <v>2131</v>
      </c>
      <c r="M19" s="10">
        <v>60612</v>
      </c>
      <c r="N19" s="10">
        <v>60644</v>
      </c>
      <c r="O19" s="14">
        <v>17.739999999999998</v>
      </c>
      <c r="P19" s="74"/>
    </row>
    <row r="21" spans="2:16" ht="27">
      <c r="B21" s="2" t="s">
        <v>66</v>
      </c>
      <c r="C21" s="2" t="s">
        <v>67</v>
      </c>
      <c r="D21" s="2" t="s">
        <v>68</v>
      </c>
      <c r="E21" s="2" t="s">
        <v>69</v>
      </c>
      <c r="F21" s="2" t="s">
        <v>70</v>
      </c>
      <c r="G21" s="2" t="s">
        <v>71</v>
      </c>
      <c r="H21" s="2" t="s">
        <v>57</v>
      </c>
      <c r="I21" s="2" t="s">
        <v>72</v>
      </c>
      <c r="J21" s="2" t="s">
        <v>73</v>
      </c>
      <c r="K21" s="2" t="s">
        <v>11</v>
      </c>
      <c r="L21" s="2" t="s">
        <v>12</v>
      </c>
      <c r="M21" s="2" t="s">
        <v>13</v>
      </c>
    </row>
    <row r="22" spans="2:16">
      <c r="B22" s="3" t="s">
        <v>74</v>
      </c>
      <c r="C22" s="18"/>
      <c r="D22" s="18"/>
      <c r="E22" s="18"/>
      <c r="F22" s="18"/>
      <c r="G22" s="18"/>
      <c r="H22" s="19"/>
      <c r="I22" s="20"/>
      <c r="J22" s="83">
        <v>50584</v>
      </c>
      <c r="K22" s="83">
        <v>44956</v>
      </c>
      <c r="L22" s="83">
        <v>45199</v>
      </c>
      <c r="M22" s="82">
        <v>13.22</v>
      </c>
      <c r="N22" s="74"/>
    </row>
    <row r="23" spans="2:16">
      <c r="B23" s="7" t="s">
        <v>75</v>
      </c>
      <c r="C23" s="18"/>
      <c r="D23" s="18"/>
      <c r="E23" s="18"/>
      <c r="F23" s="18"/>
      <c r="G23" s="18"/>
      <c r="H23" s="19"/>
      <c r="I23" s="20"/>
      <c r="J23" s="83">
        <v>50584</v>
      </c>
      <c r="K23" s="83">
        <v>44956</v>
      </c>
      <c r="L23" s="83">
        <v>45199</v>
      </c>
      <c r="M23" s="82">
        <v>13.22</v>
      </c>
      <c r="N23" s="74"/>
    </row>
    <row r="24" spans="2:16">
      <c r="B24" s="13" t="s">
        <v>76</v>
      </c>
      <c r="C24" s="18"/>
      <c r="D24" s="18"/>
      <c r="E24" s="18"/>
      <c r="F24" s="18"/>
      <c r="G24" s="18"/>
      <c r="H24" s="19"/>
      <c r="I24" s="20"/>
      <c r="J24" s="83">
        <v>1084</v>
      </c>
      <c r="K24" s="83">
        <v>38685</v>
      </c>
      <c r="L24" s="83">
        <v>38862</v>
      </c>
      <c r="M24" s="82">
        <v>11.37</v>
      </c>
      <c r="N24" s="74"/>
    </row>
    <row r="25" spans="2:16" ht="19.5">
      <c r="B25" s="21" t="s">
        <v>77</v>
      </c>
      <c r="C25" s="3" t="s">
        <v>76</v>
      </c>
      <c r="D25" s="3" t="s">
        <v>78</v>
      </c>
      <c r="E25" s="3" t="s">
        <v>79</v>
      </c>
      <c r="F25" s="3" t="s">
        <v>62</v>
      </c>
      <c r="G25" s="66">
        <v>44515</v>
      </c>
      <c r="H25" s="110" t="s">
        <v>325</v>
      </c>
      <c r="I25" s="12">
        <v>1000</v>
      </c>
      <c r="J25" s="83">
        <v>300</v>
      </c>
      <c r="K25" s="83">
        <v>303</v>
      </c>
      <c r="L25" s="83">
        <v>301</v>
      </c>
      <c r="M25" s="82">
        <v>0.09</v>
      </c>
      <c r="N25" s="80"/>
    </row>
    <row r="26" spans="2:16" ht="19.5">
      <c r="B26" s="21" t="s">
        <v>80</v>
      </c>
      <c r="C26" s="3" t="s">
        <v>76</v>
      </c>
      <c r="D26" s="3" t="s">
        <v>78</v>
      </c>
      <c r="E26" s="3" t="s">
        <v>81</v>
      </c>
      <c r="F26" s="3" t="s">
        <v>62</v>
      </c>
      <c r="G26" s="66">
        <v>44362</v>
      </c>
      <c r="H26" s="110" t="s">
        <v>326</v>
      </c>
      <c r="I26" s="12">
        <v>1000</v>
      </c>
      <c r="J26" s="83">
        <v>580</v>
      </c>
      <c r="K26" s="83">
        <v>580</v>
      </c>
      <c r="L26" s="83">
        <v>581</v>
      </c>
      <c r="M26" s="82">
        <v>0.17</v>
      </c>
      <c r="N26" s="80"/>
    </row>
    <row r="27" spans="2:16" ht="29.25">
      <c r="B27" s="21" t="s">
        <v>82</v>
      </c>
      <c r="C27" s="3" t="s">
        <v>76</v>
      </c>
      <c r="D27" s="3" t="s">
        <v>78</v>
      </c>
      <c r="E27" s="3" t="s">
        <v>83</v>
      </c>
      <c r="F27" s="3" t="s">
        <v>62</v>
      </c>
      <c r="G27" s="66">
        <v>44330</v>
      </c>
      <c r="H27" s="110" t="s">
        <v>327</v>
      </c>
      <c r="I27" s="12">
        <v>100000</v>
      </c>
      <c r="J27" s="83">
        <v>160</v>
      </c>
      <c r="K27" s="83">
        <v>16000</v>
      </c>
      <c r="L27" s="83">
        <v>16017</v>
      </c>
      <c r="M27" s="82">
        <v>4.68</v>
      </c>
      <c r="N27" s="81"/>
    </row>
    <row r="28" spans="2:16" ht="19.5">
      <c r="B28" s="21" t="s">
        <v>84</v>
      </c>
      <c r="C28" s="3" t="s">
        <v>76</v>
      </c>
      <c r="D28" s="3" t="s">
        <v>78</v>
      </c>
      <c r="E28" s="3" t="s">
        <v>85</v>
      </c>
      <c r="F28" s="3" t="s">
        <v>62</v>
      </c>
      <c r="G28" s="66">
        <v>44306</v>
      </c>
      <c r="H28" s="110" t="s">
        <v>86</v>
      </c>
      <c r="I28" s="12">
        <v>500000</v>
      </c>
      <c r="J28" s="83">
        <v>28</v>
      </c>
      <c r="K28" s="83">
        <v>13965</v>
      </c>
      <c r="L28" s="83">
        <v>13978</v>
      </c>
      <c r="M28" s="82">
        <v>4.09</v>
      </c>
      <c r="N28" s="80"/>
    </row>
    <row r="29" spans="2:16" ht="19.5">
      <c r="B29" s="21" t="s">
        <v>87</v>
      </c>
      <c r="C29" s="3" t="s">
        <v>76</v>
      </c>
      <c r="D29" s="3" t="s">
        <v>78</v>
      </c>
      <c r="E29" s="3" t="s">
        <v>85</v>
      </c>
      <c r="F29" s="3" t="s">
        <v>62</v>
      </c>
      <c r="G29" s="66">
        <v>44230</v>
      </c>
      <c r="H29" s="110" t="s">
        <v>86</v>
      </c>
      <c r="I29" s="12">
        <v>500000</v>
      </c>
      <c r="J29" s="83">
        <v>16</v>
      </c>
      <c r="K29" s="83">
        <v>7837</v>
      </c>
      <c r="L29" s="83">
        <v>7985</v>
      </c>
      <c r="M29" s="82">
        <v>2.34</v>
      </c>
      <c r="N29" s="81"/>
    </row>
    <row r="30" spans="2:16">
      <c r="B30" s="13" t="s">
        <v>88</v>
      </c>
      <c r="C30" s="18"/>
      <c r="D30" s="18"/>
      <c r="E30" s="18"/>
      <c r="F30" s="18"/>
      <c r="G30" s="18"/>
      <c r="H30" s="111"/>
      <c r="I30" s="20"/>
      <c r="J30" s="83">
        <v>49500</v>
      </c>
      <c r="K30" s="83">
        <v>6271</v>
      </c>
      <c r="L30" s="83">
        <v>6337</v>
      </c>
      <c r="M30" s="82">
        <v>1.85</v>
      </c>
      <c r="N30" s="74"/>
    </row>
    <row r="31" spans="2:16" ht="29.25">
      <c r="B31" s="21" t="s">
        <v>89</v>
      </c>
      <c r="C31" s="3" t="s">
        <v>88</v>
      </c>
      <c r="D31" s="3" t="s">
        <v>90</v>
      </c>
      <c r="E31" s="3" t="s">
        <v>91</v>
      </c>
      <c r="F31" s="3" t="s">
        <v>62</v>
      </c>
      <c r="G31" s="66">
        <v>44221</v>
      </c>
      <c r="H31" s="110" t="s">
        <v>328</v>
      </c>
      <c r="I31" s="12">
        <v>1000</v>
      </c>
      <c r="J31" s="83">
        <v>1500</v>
      </c>
      <c r="K31" s="83">
        <v>1454</v>
      </c>
      <c r="L31" s="83">
        <v>1503</v>
      </c>
      <c r="M31" s="82">
        <v>0.44</v>
      </c>
      <c r="N31" s="80"/>
    </row>
    <row r="32" spans="2:16" ht="48.75">
      <c r="B32" s="21" t="s">
        <v>92</v>
      </c>
      <c r="C32" s="3" t="s">
        <v>88</v>
      </c>
      <c r="D32" s="3" t="s">
        <v>93</v>
      </c>
      <c r="E32" s="3" t="s">
        <v>94</v>
      </c>
      <c r="F32" s="3" t="s">
        <v>62</v>
      </c>
      <c r="G32" s="66">
        <v>44458</v>
      </c>
      <c r="H32" s="110" t="s">
        <v>329</v>
      </c>
      <c r="I32" s="12">
        <v>100</v>
      </c>
      <c r="J32" s="83">
        <v>48000</v>
      </c>
      <c r="K32" s="83">
        <v>4817</v>
      </c>
      <c r="L32" s="83">
        <v>4834</v>
      </c>
      <c r="M32" s="82">
        <v>1.41</v>
      </c>
      <c r="N32" s="80"/>
    </row>
    <row r="33" spans="2:15">
      <c r="B33" s="7" t="s">
        <v>95</v>
      </c>
      <c r="C33" s="18"/>
      <c r="D33" s="18"/>
      <c r="E33" s="18"/>
      <c r="F33" s="18"/>
      <c r="G33" s="18"/>
      <c r="H33" s="19"/>
      <c r="I33" s="20"/>
      <c r="J33" s="83" t="s">
        <v>0</v>
      </c>
      <c r="K33" s="83" t="s">
        <v>0</v>
      </c>
      <c r="L33" s="83" t="s">
        <v>0</v>
      </c>
      <c r="M33" s="82" t="s">
        <v>0</v>
      </c>
    </row>
    <row r="34" spans="2:15">
      <c r="B34" s="7" t="s">
        <v>96</v>
      </c>
      <c r="C34" s="18"/>
      <c r="D34" s="18"/>
      <c r="E34" s="18"/>
      <c r="F34" s="18"/>
      <c r="G34" s="18"/>
      <c r="H34" s="19"/>
      <c r="I34" s="20"/>
      <c r="J34" s="83" t="s">
        <v>0</v>
      </c>
      <c r="K34" s="83" t="s">
        <v>0</v>
      </c>
      <c r="L34" s="83" t="s">
        <v>0</v>
      </c>
      <c r="M34" s="82" t="s">
        <v>0</v>
      </c>
    </row>
    <row r="35" spans="2:15">
      <c r="B35" s="7" t="s">
        <v>97</v>
      </c>
      <c r="C35" s="18"/>
      <c r="D35" s="18"/>
      <c r="E35" s="18"/>
      <c r="F35" s="18"/>
      <c r="G35" s="18"/>
      <c r="H35" s="19"/>
      <c r="I35" s="20"/>
      <c r="J35" s="83" t="s">
        <v>0</v>
      </c>
      <c r="K35" s="83" t="s">
        <v>0</v>
      </c>
      <c r="L35" s="83" t="s">
        <v>0</v>
      </c>
      <c r="M35" s="82" t="s">
        <v>0</v>
      </c>
    </row>
    <row r="36" spans="2:15">
      <c r="B36" s="3" t="s">
        <v>98</v>
      </c>
      <c r="C36" s="18"/>
      <c r="D36" s="18"/>
      <c r="E36" s="18"/>
      <c r="F36" s="18"/>
      <c r="G36" s="18"/>
      <c r="H36" s="19"/>
      <c r="I36" s="20"/>
      <c r="J36" s="83">
        <v>277838</v>
      </c>
      <c r="K36" s="83">
        <v>227430</v>
      </c>
      <c r="L36" s="83">
        <v>231191</v>
      </c>
      <c r="M36" s="82">
        <v>67.64</v>
      </c>
      <c r="N36" s="80"/>
    </row>
    <row r="37" spans="2:15">
      <c r="B37" s="7" t="s">
        <v>75</v>
      </c>
      <c r="C37" s="18"/>
      <c r="D37" s="18"/>
      <c r="E37" s="18"/>
      <c r="F37" s="18"/>
      <c r="G37" s="18"/>
      <c r="H37" s="19"/>
      <c r="I37" s="20"/>
      <c r="J37" s="83">
        <f>J38+J40+J49</f>
        <v>277838</v>
      </c>
      <c r="K37" s="83">
        <f t="shared" ref="K37:L37" si="0">K38+K40+K49</f>
        <v>227430</v>
      </c>
      <c r="L37" s="83">
        <f t="shared" si="0"/>
        <v>231191</v>
      </c>
      <c r="M37" s="82">
        <v>67.64</v>
      </c>
      <c r="N37" s="74"/>
    </row>
    <row r="38" spans="2:15">
      <c r="B38" s="13" t="s">
        <v>99</v>
      </c>
      <c r="C38" s="18"/>
      <c r="D38" s="18"/>
      <c r="E38" s="18"/>
      <c r="F38" s="18"/>
      <c r="G38" s="18"/>
      <c r="H38" s="19"/>
      <c r="I38" s="20"/>
      <c r="J38" s="83">
        <v>20</v>
      </c>
      <c r="K38" s="83">
        <v>2029</v>
      </c>
      <c r="L38" s="83">
        <v>2053</v>
      </c>
      <c r="M38" s="82">
        <v>0.6</v>
      </c>
      <c r="N38" s="74"/>
      <c r="O38" s="76"/>
    </row>
    <row r="39" spans="2:15" ht="48.75">
      <c r="B39" s="21" t="s">
        <v>100</v>
      </c>
      <c r="C39" s="3" t="s">
        <v>99</v>
      </c>
      <c r="D39" s="3" t="s">
        <v>101</v>
      </c>
      <c r="E39" s="3" t="s">
        <v>102</v>
      </c>
      <c r="F39" s="3" t="s">
        <v>62</v>
      </c>
      <c r="G39" s="66">
        <v>46597</v>
      </c>
      <c r="H39" s="110" t="s">
        <v>330</v>
      </c>
      <c r="I39" s="12">
        <v>100000</v>
      </c>
      <c r="J39" s="83">
        <v>20</v>
      </c>
      <c r="K39" s="83">
        <v>2029</v>
      </c>
      <c r="L39" s="83">
        <v>2053</v>
      </c>
      <c r="M39" s="82">
        <v>0.6</v>
      </c>
      <c r="N39" s="74"/>
    </row>
    <row r="40" spans="2:15">
      <c r="B40" s="13" t="s">
        <v>76</v>
      </c>
      <c r="C40" s="18"/>
      <c r="D40" s="18"/>
      <c r="E40" s="18"/>
      <c r="F40" s="18"/>
      <c r="G40" s="18"/>
      <c r="H40" s="111"/>
      <c r="I40" s="20"/>
      <c r="J40" s="83">
        <v>36388</v>
      </c>
      <c r="K40" s="83">
        <v>50947</v>
      </c>
      <c r="L40" s="83">
        <v>51133</v>
      </c>
      <c r="M40" s="82">
        <v>14.96</v>
      </c>
      <c r="N40" s="80"/>
    </row>
    <row r="41" spans="2:15" ht="19.5">
      <c r="B41" s="21" t="s">
        <v>103</v>
      </c>
      <c r="C41" s="3" t="s">
        <v>76</v>
      </c>
      <c r="D41" s="3" t="s">
        <v>78</v>
      </c>
      <c r="E41" s="3" t="s">
        <v>79</v>
      </c>
      <c r="F41" s="3" t="s">
        <v>62</v>
      </c>
      <c r="G41" s="66">
        <v>44910</v>
      </c>
      <c r="H41" s="110" t="s">
        <v>331</v>
      </c>
      <c r="I41" s="12">
        <v>1000</v>
      </c>
      <c r="J41" s="83">
        <v>15000</v>
      </c>
      <c r="K41" s="83">
        <v>15000</v>
      </c>
      <c r="L41" s="83">
        <v>15012</v>
      </c>
      <c r="M41" s="82">
        <v>4.3899999999999997</v>
      </c>
      <c r="N41" s="74"/>
    </row>
    <row r="42" spans="2:15" ht="19.5">
      <c r="B42" s="21" t="s">
        <v>104</v>
      </c>
      <c r="C42" s="3" t="s">
        <v>76</v>
      </c>
      <c r="D42" s="3" t="s">
        <v>78</v>
      </c>
      <c r="E42" s="3" t="s">
        <v>105</v>
      </c>
      <c r="F42" s="3" t="s">
        <v>62</v>
      </c>
      <c r="G42" s="66">
        <v>47042</v>
      </c>
      <c r="H42" s="110" t="s">
        <v>332</v>
      </c>
      <c r="I42" s="12">
        <v>500000</v>
      </c>
      <c r="J42" s="83">
        <v>5</v>
      </c>
      <c r="K42" s="83">
        <v>2500</v>
      </c>
      <c r="L42" s="83">
        <v>2509</v>
      </c>
      <c r="M42" s="82">
        <v>0.73</v>
      </c>
      <c r="N42" s="80"/>
    </row>
    <row r="43" spans="2:15" ht="29.25">
      <c r="B43" s="21" t="s">
        <v>106</v>
      </c>
      <c r="C43" s="3" t="s">
        <v>76</v>
      </c>
      <c r="D43" s="3" t="s">
        <v>78</v>
      </c>
      <c r="E43" s="3" t="s">
        <v>107</v>
      </c>
      <c r="F43" s="3" t="s">
        <v>62</v>
      </c>
      <c r="G43" s="66">
        <v>44976</v>
      </c>
      <c r="H43" s="110" t="s">
        <v>333</v>
      </c>
      <c r="I43" s="12">
        <v>1000</v>
      </c>
      <c r="J43" s="83">
        <v>8000</v>
      </c>
      <c r="K43" s="83">
        <v>8000</v>
      </c>
      <c r="L43" s="83">
        <v>8021</v>
      </c>
      <c r="M43" s="82">
        <v>2.35</v>
      </c>
      <c r="N43" s="80"/>
    </row>
    <row r="44" spans="2:15" ht="19.5">
      <c r="B44" s="21" t="s">
        <v>108</v>
      </c>
      <c r="C44" s="3" t="s">
        <v>76</v>
      </c>
      <c r="D44" s="3" t="s">
        <v>78</v>
      </c>
      <c r="E44" s="3" t="s">
        <v>109</v>
      </c>
      <c r="F44" s="3" t="s">
        <v>62</v>
      </c>
      <c r="G44" s="66">
        <v>45469</v>
      </c>
      <c r="H44" s="110" t="s">
        <v>334</v>
      </c>
      <c r="I44" s="12">
        <v>100000</v>
      </c>
      <c r="J44" s="83">
        <v>90</v>
      </c>
      <c r="K44" s="83">
        <v>9000</v>
      </c>
      <c r="L44" s="83">
        <v>9002</v>
      </c>
      <c r="M44" s="82">
        <v>2.63</v>
      </c>
      <c r="N44" s="80"/>
    </row>
    <row r="45" spans="2:15" ht="29.25">
      <c r="B45" s="21" t="s">
        <v>112</v>
      </c>
      <c r="C45" s="3" t="s">
        <v>76</v>
      </c>
      <c r="D45" s="3" t="s">
        <v>78</v>
      </c>
      <c r="E45" s="3" t="s">
        <v>107</v>
      </c>
      <c r="F45" s="3" t="s">
        <v>62</v>
      </c>
      <c r="G45" s="66">
        <v>45227</v>
      </c>
      <c r="H45" s="110" t="s">
        <v>336</v>
      </c>
      <c r="I45" s="12">
        <v>1000</v>
      </c>
      <c r="J45" s="83">
        <v>4000</v>
      </c>
      <c r="K45" s="83">
        <v>4000</v>
      </c>
      <c r="L45" s="83">
        <v>4007</v>
      </c>
      <c r="M45" s="82">
        <v>1.17</v>
      </c>
      <c r="N45" s="80"/>
    </row>
    <row r="46" spans="2:15" ht="19.5">
      <c r="B46" s="21" t="s">
        <v>113</v>
      </c>
      <c r="C46" s="3" t="s">
        <v>76</v>
      </c>
      <c r="D46" s="3" t="s">
        <v>78</v>
      </c>
      <c r="E46" s="3" t="s">
        <v>114</v>
      </c>
      <c r="F46" s="3" t="s">
        <v>62</v>
      </c>
      <c r="G46" s="66">
        <v>44738</v>
      </c>
      <c r="H46" s="110" t="s">
        <v>337</v>
      </c>
      <c r="I46" s="12">
        <v>100000</v>
      </c>
      <c r="J46" s="83">
        <v>23</v>
      </c>
      <c r="K46" s="83">
        <v>2300</v>
      </c>
      <c r="L46" s="83">
        <v>2300</v>
      </c>
      <c r="M46" s="82">
        <v>0.67</v>
      </c>
      <c r="N46" s="80"/>
    </row>
    <row r="47" spans="2:15" ht="19.5">
      <c r="B47" s="21" t="s">
        <v>115</v>
      </c>
      <c r="C47" s="3" t="s">
        <v>76</v>
      </c>
      <c r="D47" s="3" t="s">
        <v>78</v>
      </c>
      <c r="E47" s="3" t="s">
        <v>116</v>
      </c>
      <c r="F47" s="3" t="s">
        <v>62</v>
      </c>
      <c r="G47" s="66">
        <v>45707</v>
      </c>
      <c r="H47" s="110" t="s">
        <v>338</v>
      </c>
      <c r="I47" s="12">
        <v>4614.8</v>
      </c>
      <c r="J47" s="83">
        <v>270</v>
      </c>
      <c r="K47" s="83">
        <v>1147</v>
      </c>
      <c r="L47" s="83">
        <v>1258</v>
      </c>
      <c r="M47" s="82">
        <v>0.37</v>
      </c>
      <c r="N47" s="80"/>
    </row>
    <row r="48" spans="2:15" ht="19.5">
      <c r="B48" s="21" t="s">
        <v>117</v>
      </c>
      <c r="C48" s="3" t="s">
        <v>76</v>
      </c>
      <c r="D48" s="3" t="s">
        <v>78</v>
      </c>
      <c r="E48" s="3" t="s">
        <v>118</v>
      </c>
      <c r="F48" s="3" t="s">
        <v>62</v>
      </c>
      <c r="G48" s="66">
        <v>45960</v>
      </c>
      <c r="H48" s="110" t="s">
        <v>339</v>
      </c>
      <c r="I48" s="12">
        <v>1000</v>
      </c>
      <c r="J48" s="83">
        <v>9000</v>
      </c>
      <c r="K48" s="83">
        <v>9000</v>
      </c>
      <c r="L48" s="83">
        <v>9024</v>
      </c>
      <c r="M48" s="82">
        <v>2.64</v>
      </c>
      <c r="N48" s="80"/>
    </row>
    <row r="49" spans="2:14">
      <c r="B49" s="13" t="s">
        <v>88</v>
      </c>
      <c r="C49" s="18"/>
      <c r="D49" s="18"/>
      <c r="E49" s="18"/>
      <c r="F49" s="18"/>
      <c r="G49" s="18"/>
      <c r="H49" s="111"/>
      <c r="I49" s="20"/>
      <c r="J49" s="83">
        <v>241430</v>
      </c>
      <c r="K49" s="83">
        <v>174454</v>
      </c>
      <c r="L49" s="83">
        <v>178005</v>
      </c>
      <c r="M49" s="82">
        <v>52.08</v>
      </c>
      <c r="N49" s="74"/>
    </row>
    <row r="50" spans="2:14" ht="29.25">
      <c r="B50" s="21" t="s">
        <v>119</v>
      </c>
      <c r="C50" s="3" t="s">
        <v>88</v>
      </c>
      <c r="D50" s="3" t="s">
        <v>90</v>
      </c>
      <c r="E50" s="3" t="s">
        <v>91</v>
      </c>
      <c r="F50" s="3" t="s">
        <v>62</v>
      </c>
      <c r="G50" s="66">
        <v>48177</v>
      </c>
      <c r="H50" s="110" t="s">
        <v>340</v>
      </c>
      <c r="I50" s="12">
        <v>1000</v>
      </c>
      <c r="J50" s="83">
        <v>18000</v>
      </c>
      <c r="K50" s="83">
        <v>17651</v>
      </c>
      <c r="L50" s="83">
        <v>17783</v>
      </c>
      <c r="M50" s="82">
        <v>5.2</v>
      </c>
      <c r="N50" s="74"/>
    </row>
    <row r="51" spans="2:14" ht="29.25">
      <c r="B51" s="21" t="s">
        <v>120</v>
      </c>
      <c r="C51" s="3" t="s">
        <v>88</v>
      </c>
      <c r="D51" s="3" t="s">
        <v>90</v>
      </c>
      <c r="E51" s="3" t="s">
        <v>91</v>
      </c>
      <c r="F51" s="3" t="s">
        <v>62</v>
      </c>
      <c r="G51" s="66">
        <v>47447</v>
      </c>
      <c r="H51" s="110" t="s">
        <v>340</v>
      </c>
      <c r="I51" s="12">
        <v>1000</v>
      </c>
      <c r="J51" s="83">
        <v>5000</v>
      </c>
      <c r="K51" s="83">
        <v>4837</v>
      </c>
      <c r="L51" s="83">
        <v>4963</v>
      </c>
      <c r="M51" s="82">
        <v>1.45</v>
      </c>
      <c r="N51" s="74"/>
    </row>
    <row r="52" spans="2:14" ht="29.25">
      <c r="B52" s="21" t="s">
        <v>121</v>
      </c>
      <c r="C52" s="3" t="s">
        <v>88</v>
      </c>
      <c r="D52" s="3" t="s">
        <v>90</v>
      </c>
      <c r="E52" s="3" t="s">
        <v>91</v>
      </c>
      <c r="F52" s="3" t="s">
        <v>62</v>
      </c>
      <c r="G52" s="66">
        <v>45802</v>
      </c>
      <c r="H52" s="110" t="s">
        <v>340</v>
      </c>
      <c r="I52" s="12">
        <v>1000</v>
      </c>
      <c r="J52" s="83">
        <v>36380</v>
      </c>
      <c r="K52" s="83">
        <v>35966</v>
      </c>
      <c r="L52" s="83">
        <v>36575</v>
      </c>
      <c r="M52" s="82">
        <v>10.7</v>
      </c>
      <c r="N52" s="74"/>
    </row>
    <row r="53" spans="2:14" ht="48.75">
      <c r="B53" s="21" t="s">
        <v>122</v>
      </c>
      <c r="C53" s="3" t="s">
        <v>88</v>
      </c>
      <c r="D53" s="3" t="s">
        <v>93</v>
      </c>
      <c r="E53" s="3" t="s">
        <v>94</v>
      </c>
      <c r="F53" s="3" t="s">
        <v>62</v>
      </c>
      <c r="G53" s="66">
        <v>44903</v>
      </c>
      <c r="H53" s="110" t="s">
        <v>341</v>
      </c>
      <c r="I53" s="12">
        <v>100</v>
      </c>
      <c r="J53" s="83">
        <v>47000</v>
      </c>
      <c r="K53" s="83">
        <v>4718</v>
      </c>
      <c r="L53" s="83">
        <v>4739</v>
      </c>
      <c r="M53" s="82">
        <v>1.39</v>
      </c>
      <c r="N53" s="74"/>
    </row>
    <row r="54" spans="2:14" ht="29.25">
      <c r="B54" s="21" t="s">
        <v>123</v>
      </c>
      <c r="C54" s="3" t="s">
        <v>88</v>
      </c>
      <c r="D54" s="3" t="s">
        <v>90</v>
      </c>
      <c r="E54" s="3" t="s">
        <v>91</v>
      </c>
      <c r="F54" s="3" t="s">
        <v>62</v>
      </c>
      <c r="G54" s="66">
        <v>45437</v>
      </c>
      <c r="H54" s="110" t="s">
        <v>340</v>
      </c>
      <c r="I54" s="12">
        <v>1000</v>
      </c>
      <c r="J54" s="83">
        <v>50000</v>
      </c>
      <c r="K54" s="83">
        <v>49583</v>
      </c>
      <c r="L54" s="83">
        <v>50273</v>
      </c>
      <c r="M54" s="82">
        <v>14.71</v>
      </c>
      <c r="N54" s="74"/>
    </row>
    <row r="55" spans="2:14" ht="29.25">
      <c r="B55" s="21" t="s">
        <v>124</v>
      </c>
      <c r="C55" s="3" t="s">
        <v>88</v>
      </c>
      <c r="D55" s="3" t="s">
        <v>90</v>
      </c>
      <c r="E55" s="3" t="s">
        <v>91</v>
      </c>
      <c r="F55" s="3" t="s">
        <v>62</v>
      </c>
      <c r="G55" s="66">
        <v>46898</v>
      </c>
      <c r="H55" s="110" t="s">
        <v>340</v>
      </c>
      <c r="I55" s="12">
        <v>1000</v>
      </c>
      <c r="J55" s="83">
        <v>19050</v>
      </c>
      <c r="K55" s="83">
        <v>18535</v>
      </c>
      <c r="L55" s="83">
        <v>19013</v>
      </c>
      <c r="M55" s="82">
        <v>5.56</v>
      </c>
      <c r="N55" s="74"/>
    </row>
    <row r="56" spans="2:14" ht="29.25">
      <c r="B56" s="21" t="s">
        <v>125</v>
      </c>
      <c r="C56" s="3" t="s">
        <v>88</v>
      </c>
      <c r="D56" s="3" t="s">
        <v>90</v>
      </c>
      <c r="E56" s="3" t="s">
        <v>91</v>
      </c>
      <c r="F56" s="3" t="s">
        <v>62</v>
      </c>
      <c r="G56" s="66">
        <v>45316</v>
      </c>
      <c r="H56" s="110" t="s">
        <v>328</v>
      </c>
      <c r="I56" s="12">
        <v>1000</v>
      </c>
      <c r="J56" s="83">
        <v>20000</v>
      </c>
      <c r="K56" s="83">
        <v>19833</v>
      </c>
      <c r="L56" s="83">
        <v>20134</v>
      </c>
      <c r="M56" s="82">
        <v>5.89</v>
      </c>
      <c r="N56" s="74"/>
    </row>
    <row r="57" spans="2:14" ht="29.25">
      <c r="B57" s="21" t="s">
        <v>126</v>
      </c>
      <c r="C57" s="3" t="s">
        <v>88</v>
      </c>
      <c r="D57" s="3" t="s">
        <v>90</v>
      </c>
      <c r="E57" s="3" t="s">
        <v>91</v>
      </c>
      <c r="F57" s="3" t="s">
        <v>62</v>
      </c>
      <c r="G57" s="66">
        <v>46047</v>
      </c>
      <c r="H57" s="110" t="s">
        <v>328</v>
      </c>
      <c r="I57" s="12">
        <v>1000</v>
      </c>
      <c r="J57" s="83">
        <v>22000</v>
      </c>
      <c r="K57" s="83">
        <v>20902</v>
      </c>
      <c r="L57" s="83">
        <v>22101</v>
      </c>
      <c r="M57" s="82">
        <v>6.47</v>
      </c>
      <c r="N57" s="74"/>
    </row>
    <row r="58" spans="2:14" ht="48.75">
      <c r="B58" s="21" t="s">
        <v>127</v>
      </c>
      <c r="C58" s="3" t="s">
        <v>88</v>
      </c>
      <c r="D58" s="3" t="s">
        <v>93</v>
      </c>
      <c r="E58" s="3" t="s">
        <v>128</v>
      </c>
      <c r="F58" s="3" t="s">
        <v>62</v>
      </c>
      <c r="G58" s="66">
        <v>44592</v>
      </c>
      <c r="H58" s="110" t="s">
        <v>342</v>
      </c>
      <c r="I58" s="12">
        <v>100</v>
      </c>
      <c r="J58" s="83">
        <v>24000</v>
      </c>
      <c r="K58" s="83">
        <v>2429</v>
      </c>
      <c r="L58" s="83">
        <v>2424</v>
      </c>
      <c r="M58" s="82">
        <v>0.71</v>
      </c>
      <c r="N58" s="74"/>
    </row>
    <row r="59" spans="2:14">
      <c r="B59" s="7" t="s">
        <v>95</v>
      </c>
      <c r="C59" s="18"/>
      <c r="D59" s="18"/>
      <c r="E59" s="18"/>
      <c r="F59" s="18"/>
      <c r="G59" s="18"/>
      <c r="H59" s="19"/>
      <c r="I59" s="20"/>
      <c r="J59" s="83" t="s">
        <v>0</v>
      </c>
      <c r="K59" s="83" t="s">
        <v>0</v>
      </c>
      <c r="L59" s="83" t="s">
        <v>0</v>
      </c>
      <c r="M59" s="82" t="s">
        <v>0</v>
      </c>
    </row>
    <row r="60" spans="2:14">
      <c r="B60" s="7" t="s">
        <v>96</v>
      </c>
      <c r="C60" s="18"/>
      <c r="D60" s="18"/>
      <c r="E60" s="18"/>
      <c r="F60" s="18"/>
      <c r="G60" s="18"/>
      <c r="H60" s="19"/>
      <c r="I60" s="20"/>
      <c r="J60" s="83" t="s">
        <v>0</v>
      </c>
      <c r="K60" s="83" t="s">
        <v>0</v>
      </c>
      <c r="L60" s="83" t="s">
        <v>0</v>
      </c>
      <c r="M60" s="82" t="s">
        <v>0</v>
      </c>
    </row>
    <row r="61" spans="2:14">
      <c r="B61" s="7" t="s">
        <v>97</v>
      </c>
      <c r="C61" s="18"/>
      <c r="D61" s="18"/>
      <c r="E61" s="18"/>
      <c r="F61" s="18"/>
      <c r="G61" s="18"/>
      <c r="H61" s="19"/>
      <c r="I61" s="20"/>
      <c r="J61" s="83" t="s">
        <v>0</v>
      </c>
      <c r="K61" s="83" t="s">
        <v>0</v>
      </c>
      <c r="L61" s="83" t="s">
        <v>0</v>
      </c>
      <c r="M61" s="82" t="s">
        <v>0</v>
      </c>
    </row>
    <row r="62" spans="2:14">
      <c r="B62" s="9" t="s">
        <v>20</v>
      </c>
      <c r="C62" s="23"/>
      <c r="D62" s="23"/>
      <c r="E62" s="23"/>
      <c r="F62" s="23"/>
      <c r="G62" s="23"/>
      <c r="H62" s="24"/>
      <c r="I62" s="16"/>
      <c r="J62" s="83">
        <v>328422</v>
      </c>
      <c r="K62" s="10">
        <v>272386</v>
      </c>
      <c r="L62" s="10">
        <v>276390</v>
      </c>
      <c r="M62" s="14">
        <v>80.86</v>
      </c>
      <c r="N62" s="80"/>
    </row>
    <row r="63" spans="2:14">
      <c r="J63" s="68"/>
      <c r="K63" s="68"/>
      <c r="L63" s="68"/>
    </row>
    <row r="64" spans="2:14" ht="27">
      <c r="B64" s="2" t="s">
        <v>131</v>
      </c>
      <c r="C64" s="2" t="s">
        <v>67</v>
      </c>
      <c r="D64" s="2" t="s">
        <v>68</v>
      </c>
      <c r="E64" s="2" t="s">
        <v>132</v>
      </c>
      <c r="F64" s="2" t="s">
        <v>133</v>
      </c>
      <c r="G64" s="2" t="s">
        <v>134</v>
      </c>
      <c r="H64" s="2" t="s">
        <v>73</v>
      </c>
      <c r="I64" s="2" t="s">
        <v>11</v>
      </c>
      <c r="J64" s="2" t="s">
        <v>12</v>
      </c>
      <c r="K64" s="2" t="s">
        <v>13</v>
      </c>
    </row>
    <row r="65" spans="2:12">
      <c r="B65" s="9" t="s">
        <v>135</v>
      </c>
      <c r="C65" s="16"/>
      <c r="D65" s="16"/>
      <c r="E65" s="16"/>
      <c r="F65" s="16"/>
      <c r="G65" s="16"/>
      <c r="H65" s="10" t="s">
        <v>0</v>
      </c>
      <c r="I65" s="10" t="s">
        <v>0</v>
      </c>
      <c r="J65" s="10" t="s">
        <v>0</v>
      </c>
      <c r="K65" s="14" t="s">
        <v>0</v>
      </c>
    </row>
    <row r="66" spans="2:12">
      <c r="B66" s="3" t="s">
        <v>88</v>
      </c>
      <c r="C66" s="20"/>
      <c r="D66" s="20"/>
      <c r="E66" s="20"/>
      <c r="F66" s="20"/>
      <c r="G66" s="20"/>
      <c r="H66" s="5" t="s">
        <v>0</v>
      </c>
      <c r="I66" s="5" t="s">
        <v>0</v>
      </c>
      <c r="J66" s="5" t="s">
        <v>0</v>
      </c>
      <c r="K66" s="6" t="s">
        <v>0</v>
      </c>
    </row>
    <row r="67" spans="2:12">
      <c r="B67" s="3" t="s">
        <v>99</v>
      </c>
      <c r="C67" s="20"/>
      <c r="D67" s="20"/>
      <c r="E67" s="20"/>
      <c r="F67" s="20"/>
      <c r="G67" s="20"/>
      <c r="H67" s="5" t="s">
        <v>0</v>
      </c>
      <c r="I67" s="5" t="s">
        <v>0</v>
      </c>
      <c r="J67" s="5" t="s">
        <v>0</v>
      </c>
      <c r="K67" s="6" t="s">
        <v>0</v>
      </c>
    </row>
    <row r="68" spans="2:12">
      <c r="B68" s="3" t="s">
        <v>76</v>
      </c>
      <c r="C68" s="20"/>
      <c r="D68" s="20"/>
      <c r="E68" s="20"/>
      <c r="F68" s="20"/>
      <c r="G68" s="20"/>
      <c r="H68" s="5" t="s">
        <v>0</v>
      </c>
      <c r="I68" s="5" t="s">
        <v>0</v>
      </c>
      <c r="J68" s="5" t="s">
        <v>0</v>
      </c>
      <c r="K68" s="6" t="s">
        <v>0</v>
      </c>
    </row>
    <row r="69" spans="2:12">
      <c r="B69" s="9" t="s">
        <v>136</v>
      </c>
      <c r="C69" s="16"/>
      <c r="D69" s="16"/>
      <c r="E69" s="16"/>
      <c r="F69" s="16"/>
      <c r="G69" s="16"/>
      <c r="H69" s="10">
        <v>270000</v>
      </c>
      <c r="I69" s="10" t="s">
        <v>0</v>
      </c>
      <c r="J69" s="10">
        <v>-29</v>
      </c>
      <c r="K69" s="14">
        <v>-0.01</v>
      </c>
      <c r="L69" s="74"/>
    </row>
    <row r="70" spans="2:12">
      <c r="B70" s="3" t="s">
        <v>88</v>
      </c>
      <c r="C70" s="20"/>
      <c r="D70" s="20"/>
      <c r="E70" s="20"/>
      <c r="F70" s="20"/>
      <c r="G70" s="20"/>
      <c r="H70" s="5" t="s">
        <v>0</v>
      </c>
      <c r="I70" s="5" t="s">
        <v>0</v>
      </c>
      <c r="J70" s="5" t="s">
        <v>0</v>
      </c>
      <c r="K70" s="6" t="s">
        <v>0</v>
      </c>
      <c r="L70" s="74"/>
    </row>
    <row r="71" spans="2:12">
      <c r="B71" s="3" t="s">
        <v>99</v>
      </c>
      <c r="C71" s="20"/>
      <c r="D71" s="20"/>
      <c r="E71" s="20"/>
      <c r="F71" s="20"/>
      <c r="G71" s="20"/>
      <c r="H71" s="5" t="s">
        <v>0</v>
      </c>
      <c r="I71" s="5" t="s">
        <v>0</v>
      </c>
      <c r="J71" s="5" t="s">
        <v>0</v>
      </c>
      <c r="K71" s="6" t="s">
        <v>0</v>
      </c>
      <c r="L71" s="74"/>
    </row>
    <row r="72" spans="2:12">
      <c r="B72" s="3" t="s">
        <v>76</v>
      </c>
      <c r="C72" s="20"/>
      <c r="D72" s="20"/>
      <c r="E72" s="20"/>
      <c r="F72" s="20"/>
      <c r="G72" s="20"/>
      <c r="H72" s="5">
        <v>270000</v>
      </c>
      <c r="I72" s="5" t="s">
        <v>0</v>
      </c>
      <c r="J72" s="5">
        <v>-29</v>
      </c>
      <c r="K72" s="6">
        <v>-0.01</v>
      </c>
      <c r="L72" s="74"/>
    </row>
    <row r="73" spans="2:12" ht="29.25">
      <c r="B73" s="7" t="s">
        <v>137</v>
      </c>
      <c r="C73" s="8" t="s">
        <v>76</v>
      </c>
      <c r="D73" s="8" t="s">
        <v>78</v>
      </c>
      <c r="E73" s="8" t="s">
        <v>138</v>
      </c>
      <c r="F73" s="8" t="s">
        <v>62</v>
      </c>
      <c r="G73" s="8" t="s">
        <v>139</v>
      </c>
      <c r="H73" s="5">
        <v>270000</v>
      </c>
      <c r="I73" s="5" t="s">
        <v>0</v>
      </c>
      <c r="J73" s="5">
        <v>-29</v>
      </c>
      <c r="K73" s="6">
        <v>-0.01</v>
      </c>
      <c r="L73" s="74"/>
    </row>
    <row r="74" spans="2:12">
      <c r="B74" s="9" t="s">
        <v>20</v>
      </c>
      <c r="C74" s="16"/>
      <c r="D74" s="16"/>
      <c r="E74" s="16"/>
      <c r="F74" s="16"/>
      <c r="G74" s="16"/>
      <c r="H74" s="10">
        <v>270000</v>
      </c>
      <c r="I74" s="10" t="s">
        <v>0</v>
      </c>
      <c r="J74" s="10">
        <v>-29</v>
      </c>
      <c r="K74" s="14">
        <v>-0.01</v>
      </c>
      <c r="L74" s="74"/>
    </row>
    <row r="81" spans="2:12" ht="36">
      <c r="B81" s="2" t="s">
        <v>53</v>
      </c>
      <c r="C81" s="2" t="s">
        <v>54</v>
      </c>
      <c r="D81" s="2" t="s">
        <v>55</v>
      </c>
      <c r="E81" s="2" t="s">
        <v>56</v>
      </c>
      <c r="F81" s="2" t="s">
        <v>57</v>
      </c>
      <c r="G81" s="2" t="s">
        <v>58</v>
      </c>
      <c r="H81" s="2" t="s">
        <v>11</v>
      </c>
      <c r="I81" s="2" t="s">
        <v>59</v>
      </c>
      <c r="J81" s="2" t="s">
        <v>12</v>
      </c>
      <c r="K81" s="2" t="s">
        <v>13</v>
      </c>
    </row>
    <row r="82" spans="2:12">
      <c r="B82" s="3" t="s">
        <v>60</v>
      </c>
      <c r="C82" s="4"/>
      <c r="D82" s="4"/>
      <c r="E82" s="4"/>
      <c r="F82" s="4"/>
      <c r="G82" s="5"/>
      <c r="H82" s="5">
        <v>226</v>
      </c>
      <c r="I82" s="5"/>
      <c r="J82" s="5">
        <v>226</v>
      </c>
      <c r="K82" s="6">
        <v>7.0000000000000007E-2</v>
      </c>
    </row>
    <row r="83" spans="2:12">
      <c r="B83" s="7" t="s">
        <v>315</v>
      </c>
      <c r="C83" s="8" t="s">
        <v>61</v>
      </c>
      <c r="D83" s="8" t="s">
        <v>62</v>
      </c>
      <c r="E83" s="8" t="s">
        <v>63</v>
      </c>
      <c r="F83" s="15" t="s">
        <v>64</v>
      </c>
      <c r="G83" s="5">
        <v>226</v>
      </c>
      <c r="H83" s="5">
        <v>226</v>
      </c>
      <c r="I83" s="5">
        <v>226</v>
      </c>
      <c r="J83" s="5">
        <v>226</v>
      </c>
      <c r="K83" s="6">
        <v>7.0000000000000007E-2</v>
      </c>
      <c r="L83" s="74"/>
    </row>
    <row r="84" spans="2:12">
      <c r="B84" s="3" t="s">
        <v>65</v>
      </c>
      <c r="C84" s="4"/>
      <c r="D84" s="4"/>
      <c r="E84" s="4"/>
      <c r="F84" s="4"/>
      <c r="G84" s="5"/>
      <c r="H84" s="5" t="s">
        <v>0</v>
      </c>
      <c r="I84" s="5"/>
      <c r="J84" s="5" t="s">
        <v>0</v>
      </c>
      <c r="K84" s="6" t="s">
        <v>0</v>
      </c>
    </row>
    <row r="85" spans="2:12">
      <c r="B85" s="9" t="s">
        <v>20</v>
      </c>
      <c r="C85" s="16"/>
      <c r="D85" s="16"/>
      <c r="E85" s="16"/>
      <c r="F85" s="16"/>
      <c r="G85" s="17"/>
      <c r="H85" s="10">
        <v>226</v>
      </c>
      <c r="I85" s="17"/>
      <c r="J85" s="10">
        <v>226</v>
      </c>
      <c r="K85" s="14">
        <v>7.0000000000000007E-2</v>
      </c>
    </row>
    <row r="88" spans="2:12">
      <c r="B88" s="63"/>
    </row>
  </sheetData>
  <pageMargins left="0.7" right="0.7" top="0.75" bottom="0.75" header="0.3" footer="0.3"/>
  <pageSetup paperSize="9" orientation="portrait" horizontalDpi="6553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1"/>
  <sheetViews>
    <sheetView workbookViewId="0">
      <selection activeCell="I14" sqref="I14"/>
    </sheetView>
  </sheetViews>
  <sheetFormatPr defaultRowHeight="14.25"/>
  <cols>
    <col min="1" max="1" width="3.25" customWidth="1"/>
    <col min="2" max="2" width="31.25" customWidth="1"/>
    <col min="3" max="10" width="13.75" customWidth="1"/>
  </cols>
  <sheetData>
    <row r="2" spans="2:7" ht="27">
      <c r="B2" s="28" t="s">
        <v>8</v>
      </c>
      <c r="C2" s="28" t="s">
        <v>9</v>
      </c>
      <c r="D2" s="28" t="s">
        <v>10</v>
      </c>
      <c r="E2" s="28" t="s">
        <v>11</v>
      </c>
      <c r="F2" s="28" t="s">
        <v>12</v>
      </c>
      <c r="G2" s="28" t="s">
        <v>13</v>
      </c>
    </row>
    <row r="3" spans="2:7">
      <c r="B3" s="3" t="s">
        <v>14</v>
      </c>
      <c r="C3" s="4"/>
      <c r="D3" s="4"/>
      <c r="E3" s="112"/>
      <c r="F3" s="112"/>
      <c r="G3" s="113"/>
    </row>
    <row r="4" spans="2:7">
      <c r="B4" s="7"/>
      <c r="C4" s="4"/>
      <c r="D4" s="112"/>
      <c r="E4" s="112"/>
      <c r="F4" s="112"/>
      <c r="G4" s="113"/>
    </row>
    <row r="5" spans="2:7">
      <c r="B5" s="3" t="s">
        <v>16</v>
      </c>
      <c r="C5" s="4"/>
      <c r="D5" s="4"/>
      <c r="E5" s="112"/>
      <c r="F5" s="112"/>
      <c r="G5" s="113"/>
    </row>
    <row r="6" spans="2:7" ht="19.5">
      <c r="B6" s="3" t="s">
        <v>17</v>
      </c>
      <c r="C6" s="4"/>
      <c r="D6" s="4"/>
      <c r="E6" s="112"/>
      <c r="F6" s="112"/>
      <c r="G6" s="113"/>
    </row>
    <row r="7" spans="2:7" ht="29.25">
      <c r="B7" s="3" t="s">
        <v>18</v>
      </c>
      <c r="C7" s="4"/>
      <c r="D7" s="4"/>
      <c r="E7" s="112"/>
      <c r="F7" s="112"/>
      <c r="G7" s="113"/>
    </row>
    <row r="8" spans="2:7" ht="39">
      <c r="B8" s="3" t="s">
        <v>19</v>
      </c>
      <c r="C8" s="4"/>
      <c r="D8" s="4"/>
      <c r="E8" s="112"/>
      <c r="F8" s="112"/>
      <c r="G8" s="113"/>
    </row>
    <row r="9" spans="2:7">
      <c r="B9" s="9" t="s">
        <v>20</v>
      </c>
      <c r="C9" s="114"/>
      <c r="D9" s="115"/>
      <c r="E9" s="115"/>
      <c r="F9" s="115"/>
      <c r="G9" s="116"/>
    </row>
    <row r="12" spans="2:7" ht="27">
      <c r="B12" s="2" t="s">
        <v>129</v>
      </c>
      <c r="C12" s="26" t="s">
        <v>12</v>
      </c>
      <c r="D12" s="27" t="s">
        <v>13</v>
      </c>
    </row>
    <row r="13" spans="2:7" ht="19.5">
      <c r="B13" s="3" t="s">
        <v>130</v>
      </c>
      <c r="C13" s="5">
        <v>12843</v>
      </c>
      <c r="D13" s="6">
        <v>3.75</v>
      </c>
    </row>
    <row r="14" spans="2:7" ht="19.5">
      <c r="B14" s="7" t="s">
        <v>151</v>
      </c>
      <c r="C14" s="83">
        <v>8281</v>
      </c>
      <c r="D14" s="82">
        <v>2.42</v>
      </c>
      <c r="F14" s="68"/>
      <c r="G14" s="73"/>
    </row>
    <row r="15" spans="2:7" ht="19.5">
      <c r="B15" s="7" t="s">
        <v>100</v>
      </c>
      <c r="C15" s="83">
        <v>2053</v>
      </c>
      <c r="D15" s="82">
        <v>0.6</v>
      </c>
      <c r="F15" s="68"/>
      <c r="G15" s="73"/>
    </row>
    <row r="16" spans="2:7" ht="19.5">
      <c r="B16" s="7" t="s">
        <v>104</v>
      </c>
      <c r="C16" s="83">
        <v>2509</v>
      </c>
      <c r="D16" s="82">
        <v>0.73</v>
      </c>
      <c r="F16" s="68"/>
      <c r="G16" s="73"/>
    </row>
    <row r="17" spans="2:4">
      <c r="B17" s="9" t="s">
        <v>20</v>
      </c>
      <c r="C17" s="10">
        <v>12843</v>
      </c>
      <c r="D17" s="14">
        <v>3.75</v>
      </c>
    </row>
    <row r="21" spans="2:4">
      <c r="B21" s="9"/>
    </row>
  </sheetData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1"/>
  <sheetViews>
    <sheetView topLeftCell="A19" workbookViewId="0">
      <selection activeCell="J11" sqref="J11"/>
    </sheetView>
  </sheetViews>
  <sheetFormatPr defaultRowHeight="14.25"/>
  <cols>
    <col min="1" max="1" width="3.25" customWidth="1"/>
    <col min="2" max="2" width="47.875" customWidth="1"/>
    <col min="3" max="4" width="12.875" customWidth="1"/>
  </cols>
  <sheetData>
    <row r="2" spans="2:4" ht="18">
      <c r="B2" s="2" t="s">
        <v>21</v>
      </c>
      <c r="C2" s="54" t="s">
        <v>22</v>
      </c>
      <c r="D2" s="54" t="s">
        <v>23</v>
      </c>
    </row>
    <row r="3" spans="2:4">
      <c r="B3" s="9" t="s">
        <v>24</v>
      </c>
      <c r="C3" s="117">
        <v>341800</v>
      </c>
      <c r="D3" s="117">
        <v>402856</v>
      </c>
    </row>
    <row r="4" spans="2:4">
      <c r="B4" s="7" t="s">
        <v>25</v>
      </c>
      <c r="C4" s="118">
        <v>4540</v>
      </c>
      <c r="D4" s="118">
        <v>1084</v>
      </c>
    </row>
    <row r="5" spans="2:4">
      <c r="B5" s="7" t="s">
        <v>26</v>
      </c>
      <c r="C5" s="118" t="s">
        <v>0</v>
      </c>
      <c r="D5" s="118" t="s">
        <v>0</v>
      </c>
    </row>
    <row r="6" spans="2:4">
      <c r="B6" s="7" t="s">
        <v>27</v>
      </c>
      <c r="C6" s="118" t="s">
        <v>0</v>
      </c>
      <c r="D6" s="118" t="s">
        <v>0</v>
      </c>
    </row>
    <row r="7" spans="2:4">
      <c r="B7" s="7" t="s">
        <v>28</v>
      </c>
      <c r="C7" s="118">
        <v>186395</v>
      </c>
      <c r="D7" s="118">
        <v>176116</v>
      </c>
    </row>
    <row r="8" spans="2:4">
      <c r="B8" s="7" t="s">
        <v>29</v>
      </c>
      <c r="C8" s="118">
        <v>186395</v>
      </c>
      <c r="D8" s="118">
        <v>176116</v>
      </c>
    </row>
    <row r="9" spans="2:4">
      <c r="B9" s="7" t="s">
        <v>30</v>
      </c>
      <c r="C9" s="118">
        <v>150865</v>
      </c>
      <c r="D9" s="118">
        <v>225656</v>
      </c>
    </row>
    <row r="10" spans="2:4">
      <c r="B10" s="7" t="s">
        <v>29</v>
      </c>
      <c r="C10" s="118">
        <v>89995</v>
      </c>
      <c r="D10" s="118">
        <v>164970</v>
      </c>
    </row>
    <row r="11" spans="2:4">
      <c r="B11" s="7" t="s">
        <v>31</v>
      </c>
      <c r="C11" s="118" t="s">
        <v>0</v>
      </c>
      <c r="D11" s="118" t="s">
        <v>0</v>
      </c>
    </row>
    <row r="12" spans="2:4">
      <c r="B12" s="7" t="s">
        <v>32</v>
      </c>
      <c r="C12" s="118" t="s">
        <v>0</v>
      </c>
      <c r="D12" s="118" t="s">
        <v>0</v>
      </c>
    </row>
    <row r="13" spans="2:4">
      <c r="B13" s="9" t="s">
        <v>33</v>
      </c>
      <c r="C13" s="117">
        <v>554</v>
      </c>
      <c r="D13" s="117">
        <v>1064</v>
      </c>
    </row>
    <row r="14" spans="2:4">
      <c r="B14" s="9" t="s">
        <v>34</v>
      </c>
      <c r="C14" s="117">
        <v>341246</v>
      </c>
      <c r="D14" s="117">
        <v>401792</v>
      </c>
    </row>
    <row r="15" spans="2:4">
      <c r="B15" s="9" t="s">
        <v>35</v>
      </c>
      <c r="C15" s="117">
        <v>192216</v>
      </c>
      <c r="D15" s="117">
        <v>256839</v>
      </c>
    </row>
    <row r="16" spans="2:4">
      <c r="B16" s="7" t="s">
        <v>36</v>
      </c>
      <c r="C16" s="118">
        <v>3686982</v>
      </c>
      <c r="D16" s="118">
        <v>3573873</v>
      </c>
    </row>
    <row r="17" spans="2:4">
      <c r="B17" s="7" t="s">
        <v>37</v>
      </c>
      <c r="C17" s="118">
        <v>-3494766</v>
      </c>
      <c r="D17" s="118">
        <v>-3317034</v>
      </c>
    </row>
    <row r="18" spans="2:4">
      <c r="B18" s="9" t="s">
        <v>38</v>
      </c>
      <c r="C18" s="117">
        <v>145448</v>
      </c>
      <c r="D18" s="117">
        <v>142580</v>
      </c>
    </row>
    <row r="19" spans="2:4">
      <c r="B19" s="7" t="s">
        <v>39</v>
      </c>
      <c r="C19" s="118">
        <v>141612</v>
      </c>
      <c r="D19" s="118">
        <v>139260</v>
      </c>
    </row>
    <row r="20" spans="2:4">
      <c r="B20" s="7" t="s">
        <v>40</v>
      </c>
      <c r="C20" s="118">
        <v>3836</v>
      </c>
      <c r="D20" s="118">
        <v>3319</v>
      </c>
    </row>
    <row r="21" spans="2:4">
      <c r="B21" s="9" t="s">
        <v>41</v>
      </c>
      <c r="C21" s="117">
        <v>3582</v>
      </c>
      <c r="D21" s="117">
        <v>2374</v>
      </c>
    </row>
    <row r="22" spans="2:4">
      <c r="B22" s="9" t="s">
        <v>42</v>
      </c>
      <c r="C22" s="117">
        <v>341246</v>
      </c>
      <c r="D22" s="117">
        <v>401792</v>
      </c>
    </row>
    <row r="23" spans="2:4">
      <c r="B23" s="9"/>
      <c r="C23" s="119"/>
      <c r="D23" s="119"/>
    </row>
    <row r="24" spans="2:4">
      <c r="B24" s="3" t="s">
        <v>43</v>
      </c>
      <c r="C24" s="120">
        <v>1202012.2849999999</v>
      </c>
      <c r="D24" s="120">
        <v>1433028.0049999999</v>
      </c>
    </row>
    <row r="25" spans="2:4">
      <c r="B25" s="7" t="s">
        <v>44</v>
      </c>
      <c r="C25" s="120">
        <v>1019811.116</v>
      </c>
      <c r="D25" s="120">
        <v>1292663.8500000001</v>
      </c>
    </row>
    <row r="26" spans="2:4">
      <c r="B26" s="7" t="s">
        <v>45</v>
      </c>
      <c r="C26" s="120">
        <v>705.64599999999996</v>
      </c>
      <c r="D26" s="120" t="s">
        <v>0</v>
      </c>
    </row>
    <row r="27" spans="2:4">
      <c r="B27" s="7" t="s">
        <v>46</v>
      </c>
      <c r="C27" s="120">
        <v>10264.993</v>
      </c>
      <c r="D27" s="120">
        <v>14426.004999999999</v>
      </c>
    </row>
    <row r="28" spans="2:4">
      <c r="B28" s="7" t="s">
        <v>47</v>
      </c>
      <c r="C28" s="120">
        <v>9021.6810000000005</v>
      </c>
      <c r="D28" s="120">
        <v>12713.923000000001</v>
      </c>
    </row>
    <row r="29" spans="2:4">
      <c r="B29" s="7" t="s">
        <v>48</v>
      </c>
      <c r="C29" s="120">
        <v>10395.380999999999</v>
      </c>
      <c r="D29" s="120">
        <v>16068.339</v>
      </c>
    </row>
    <row r="30" spans="2:4">
      <c r="B30" s="7" t="s">
        <v>49</v>
      </c>
      <c r="C30" s="120">
        <v>127974.391</v>
      </c>
      <c r="D30" s="120">
        <v>73329.53</v>
      </c>
    </row>
    <row r="31" spans="2:4">
      <c r="B31" s="7" t="s">
        <v>50</v>
      </c>
      <c r="C31" s="120">
        <v>215.43</v>
      </c>
      <c r="D31" s="120">
        <v>315.90199999999999</v>
      </c>
    </row>
    <row r="32" spans="2:4">
      <c r="B32" s="7" t="s">
        <v>51</v>
      </c>
      <c r="C32" s="120">
        <v>23623.647000000001</v>
      </c>
      <c r="D32" s="120">
        <v>23510.455999999998</v>
      </c>
    </row>
    <row r="33" spans="2:4">
      <c r="B33" s="3" t="s">
        <v>52</v>
      </c>
      <c r="C33" s="121"/>
      <c r="D33" s="121"/>
    </row>
    <row r="34" spans="2:4">
      <c r="B34" s="7" t="s">
        <v>44</v>
      </c>
      <c r="C34" s="121">
        <v>283.08</v>
      </c>
      <c r="D34" s="121">
        <v>279.95999999999998</v>
      </c>
    </row>
    <row r="35" spans="2:4">
      <c r="B35" s="7" t="s">
        <v>45</v>
      </c>
      <c r="C35" s="121">
        <v>283.57</v>
      </c>
      <c r="D35" s="121" t="s">
        <v>0</v>
      </c>
    </row>
    <row r="36" spans="2:4">
      <c r="B36" s="7" t="s">
        <v>46</v>
      </c>
      <c r="C36" s="121">
        <v>292.81</v>
      </c>
      <c r="D36" s="121">
        <v>288.7</v>
      </c>
    </row>
    <row r="37" spans="2:4">
      <c r="B37" s="7" t="s">
        <v>47</v>
      </c>
      <c r="C37" s="121">
        <v>291.10000000000002</v>
      </c>
      <c r="D37" s="121">
        <v>286.73</v>
      </c>
    </row>
    <row r="38" spans="2:4">
      <c r="B38" s="7" t="s">
        <v>48</v>
      </c>
      <c r="C38" s="121">
        <v>289.66000000000003</v>
      </c>
      <c r="D38" s="121">
        <v>285.25</v>
      </c>
    </row>
    <row r="39" spans="2:4">
      <c r="B39" s="7" t="s">
        <v>49</v>
      </c>
      <c r="C39" s="121">
        <v>288.83</v>
      </c>
      <c r="D39" s="121">
        <v>284.02999999999997</v>
      </c>
    </row>
    <row r="40" spans="2:4">
      <c r="B40" s="7" t="s">
        <v>50</v>
      </c>
      <c r="C40" s="121">
        <v>291.2</v>
      </c>
      <c r="D40" s="121">
        <v>286.81</v>
      </c>
    </row>
    <row r="41" spans="2:4">
      <c r="B41" s="7" t="s">
        <v>51</v>
      </c>
      <c r="C41" s="12">
        <v>283.08</v>
      </c>
      <c r="D41" s="12">
        <v>279.95999999999998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0"/>
  <sheetViews>
    <sheetView topLeftCell="A6" zoomScale="110" workbookViewId="0">
      <selection activeCell="K40" sqref="K40:K41"/>
    </sheetView>
  </sheetViews>
  <sheetFormatPr defaultRowHeight="14.25"/>
  <cols>
    <col min="1" max="1" width="3.25" customWidth="1"/>
    <col min="2" max="2" width="42.625" customWidth="1"/>
    <col min="3" max="4" width="12.25" customWidth="1"/>
  </cols>
  <sheetData>
    <row r="2" spans="2:4" ht="18">
      <c r="B2" s="47" t="s">
        <v>254</v>
      </c>
      <c r="C2" s="47" t="s">
        <v>154</v>
      </c>
      <c r="D2" s="69" t="s">
        <v>155</v>
      </c>
    </row>
    <row r="3" spans="2:4">
      <c r="B3" s="38" t="s">
        <v>255</v>
      </c>
      <c r="C3" s="31">
        <v>5284</v>
      </c>
      <c r="D3" s="109">
        <v>10526</v>
      </c>
    </row>
    <row r="4" spans="2:4">
      <c r="B4" s="49" t="s">
        <v>256</v>
      </c>
      <c r="C4" s="31" t="s">
        <v>0</v>
      </c>
      <c r="D4" s="70" t="s">
        <v>0</v>
      </c>
    </row>
    <row r="5" spans="2:4">
      <c r="B5" s="49" t="s">
        <v>257</v>
      </c>
      <c r="C5" s="31">
        <v>5282</v>
      </c>
      <c r="D5" s="70">
        <v>10525</v>
      </c>
    </row>
    <row r="6" spans="2:4">
      <c r="B6" s="49" t="s">
        <v>258</v>
      </c>
      <c r="C6" s="31" t="s">
        <v>0</v>
      </c>
      <c r="D6" s="70" t="s">
        <v>0</v>
      </c>
    </row>
    <row r="7" spans="2:4">
      <c r="B7" s="49" t="s">
        <v>259</v>
      </c>
      <c r="C7" s="31" t="s">
        <v>0</v>
      </c>
      <c r="D7" s="70" t="s">
        <v>0</v>
      </c>
    </row>
    <row r="8" spans="2:4">
      <c r="B8" s="49" t="s">
        <v>162</v>
      </c>
      <c r="C8" s="31">
        <v>2</v>
      </c>
      <c r="D8" s="70">
        <v>1</v>
      </c>
    </row>
    <row r="9" spans="2:4">
      <c r="B9" s="38" t="s">
        <v>260</v>
      </c>
      <c r="C9" s="39">
        <v>2933</v>
      </c>
      <c r="D9" s="109">
        <v>3766</v>
      </c>
    </row>
    <row r="10" spans="2:4">
      <c r="B10" s="49" t="s">
        <v>261</v>
      </c>
      <c r="C10" s="31">
        <v>2726</v>
      </c>
      <c r="D10" s="70">
        <v>3601</v>
      </c>
    </row>
    <row r="11" spans="2:4">
      <c r="B11" s="49" t="s">
        <v>262</v>
      </c>
      <c r="C11" s="31" t="s">
        <v>0</v>
      </c>
      <c r="D11" s="70" t="s">
        <v>0</v>
      </c>
    </row>
    <row r="12" spans="2:4">
      <c r="B12" s="49" t="s">
        <v>263</v>
      </c>
      <c r="C12" s="31">
        <v>85</v>
      </c>
      <c r="D12" s="70">
        <v>69</v>
      </c>
    </row>
    <row r="13" spans="2:4">
      <c r="B13" s="49" t="s">
        <v>264</v>
      </c>
      <c r="C13" s="31">
        <v>86</v>
      </c>
      <c r="D13" s="70">
        <v>85</v>
      </c>
    </row>
    <row r="14" spans="2:4">
      <c r="B14" s="49" t="s">
        <v>265</v>
      </c>
      <c r="C14" s="31" t="s">
        <v>0</v>
      </c>
      <c r="D14" s="70" t="s">
        <v>0</v>
      </c>
    </row>
    <row r="15" spans="2:4">
      <c r="B15" s="49" t="s">
        <v>266</v>
      </c>
      <c r="C15" s="31" t="s">
        <v>0</v>
      </c>
      <c r="D15" s="70" t="s">
        <v>0</v>
      </c>
    </row>
    <row r="16" spans="2:4">
      <c r="B16" s="49" t="s">
        <v>267</v>
      </c>
      <c r="C16" s="31" t="s">
        <v>0</v>
      </c>
      <c r="D16" s="70" t="s">
        <v>0</v>
      </c>
    </row>
    <row r="17" spans="2:4">
      <c r="B17" s="49" t="s">
        <v>268</v>
      </c>
      <c r="C17" s="31">
        <v>1</v>
      </c>
      <c r="D17" s="70">
        <v>1</v>
      </c>
    </row>
    <row r="18" spans="2:4">
      <c r="B18" s="49" t="s">
        <v>269</v>
      </c>
      <c r="C18" s="31" t="s">
        <v>0</v>
      </c>
      <c r="D18" s="70" t="s">
        <v>0</v>
      </c>
    </row>
    <row r="19" spans="2:4">
      <c r="B19" s="49" t="s">
        <v>270</v>
      </c>
      <c r="C19" s="70" t="s">
        <v>0</v>
      </c>
      <c r="D19" s="70" t="s">
        <v>0</v>
      </c>
    </row>
    <row r="20" spans="2:4">
      <c r="B20" s="49" t="s">
        <v>271</v>
      </c>
      <c r="C20" s="31" t="s">
        <v>0</v>
      </c>
      <c r="D20" s="70" t="s">
        <v>0</v>
      </c>
    </row>
    <row r="21" spans="2:4">
      <c r="B21" s="49" t="s">
        <v>272</v>
      </c>
      <c r="C21" s="31">
        <v>24</v>
      </c>
      <c r="D21" s="70" t="s">
        <v>0</v>
      </c>
    </row>
    <row r="22" spans="2:4">
      <c r="B22" s="49" t="s">
        <v>162</v>
      </c>
      <c r="C22" s="31">
        <v>11</v>
      </c>
      <c r="D22" s="70">
        <v>10</v>
      </c>
    </row>
    <row r="23" spans="2:4">
      <c r="B23" s="38" t="s">
        <v>273</v>
      </c>
      <c r="C23" s="31" t="s">
        <v>0</v>
      </c>
      <c r="D23" s="70" t="s">
        <v>0</v>
      </c>
    </row>
    <row r="24" spans="2:4">
      <c r="B24" s="38" t="s">
        <v>274</v>
      </c>
      <c r="C24" s="39">
        <v>2933</v>
      </c>
      <c r="D24" s="109">
        <v>3766</v>
      </c>
    </row>
    <row r="25" spans="2:4">
      <c r="B25" s="38" t="s">
        <v>275</v>
      </c>
      <c r="C25" s="31">
        <v>2351</v>
      </c>
      <c r="D25" s="70">
        <v>6760</v>
      </c>
    </row>
    <row r="26" spans="2:4">
      <c r="B26" s="38" t="s">
        <v>276</v>
      </c>
      <c r="C26" s="31">
        <v>1725</v>
      </c>
      <c r="D26" s="70">
        <v>-450</v>
      </c>
    </row>
    <row r="27" spans="2:4">
      <c r="B27" s="49" t="s">
        <v>277</v>
      </c>
      <c r="C27" s="31">
        <v>517</v>
      </c>
      <c r="D27" s="70">
        <v>555</v>
      </c>
    </row>
    <row r="28" spans="2:4">
      <c r="B28" s="50" t="s">
        <v>278</v>
      </c>
      <c r="C28" s="31" t="s">
        <v>0</v>
      </c>
      <c r="D28" s="70" t="s">
        <v>0</v>
      </c>
    </row>
    <row r="29" spans="2:4" ht="19.5">
      <c r="B29" s="49" t="s">
        <v>279</v>
      </c>
      <c r="C29" s="31">
        <v>1208</v>
      </c>
      <c r="D29" s="70">
        <v>-1005</v>
      </c>
    </row>
    <row r="30" spans="2:4">
      <c r="B30" s="50" t="s">
        <v>278</v>
      </c>
      <c r="C30" s="31">
        <v>98</v>
      </c>
      <c r="D30" s="70" t="s">
        <v>0</v>
      </c>
    </row>
    <row r="31" spans="2:4">
      <c r="B31" s="38" t="s">
        <v>280</v>
      </c>
      <c r="C31" s="31">
        <v>4076</v>
      </c>
      <c r="D31" s="70">
        <v>6310</v>
      </c>
    </row>
    <row r="32" spans="2:4">
      <c r="B32" s="3" t="s">
        <v>281</v>
      </c>
      <c r="C32" s="12"/>
      <c r="D32" s="71"/>
    </row>
    <row r="33" spans="2:4">
      <c r="B33" s="50" t="s">
        <v>44</v>
      </c>
      <c r="C33" s="32">
        <v>3.14</v>
      </c>
      <c r="D33" s="72">
        <v>4.2862929999999997</v>
      </c>
    </row>
    <row r="34" spans="2:4">
      <c r="B34" s="50" t="s">
        <v>45</v>
      </c>
      <c r="C34" s="32">
        <v>5.65</v>
      </c>
      <c r="D34" s="32" t="s">
        <v>0</v>
      </c>
    </row>
    <row r="35" spans="2:4">
      <c r="B35" s="50" t="s">
        <v>46</v>
      </c>
      <c r="C35" s="32">
        <v>4.03</v>
      </c>
      <c r="D35" s="72">
        <v>2.7965495991889031</v>
      </c>
    </row>
    <row r="36" spans="2:4">
      <c r="B36" s="50" t="s">
        <v>47</v>
      </c>
      <c r="C36" s="32">
        <v>4.3600000000000003</v>
      </c>
      <c r="D36" s="72">
        <v>5.3548997201723685</v>
      </c>
    </row>
    <row r="37" spans="2:4">
      <c r="B37" s="50" t="s">
        <v>48</v>
      </c>
      <c r="C37" s="32">
        <v>4.51</v>
      </c>
      <c r="D37" s="72">
        <v>6.0105048496494122</v>
      </c>
    </row>
    <row r="38" spans="2:4">
      <c r="B38" s="50" t="s">
        <v>49</v>
      </c>
      <c r="C38" s="32">
        <v>5.2</v>
      </c>
      <c r="D38" s="72">
        <v>6.5494995714932394</v>
      </c>
    </row>
    <row r="39" spans="2:4">
      <c r="B39" s="50" t="s">
        <v>50</v>
      </c>
      <c r="C39" s="32">
        <v>4.6100000000000003</v>
      </c>
      <c r="D39" s="72">
        <v>-80.639058961507729</v>
      </c>
    </row>
    <row r="40" spans="2:4">
      <c r="B40" s="50" t="s">
        <v>51</v>
      </c>
      <c r="C40" s="32">
        <v>3.36</v>
      </c>
      <c r="D40" s="72">
        <v>4.6500000000000004</v>
      </c>
    </row>
  </sheetData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53"/>
  <sheetViews>
    <sheetView topLeftCell="A124" workbookViewId="0">
      <selection activeCell="H141" sqref="H141"/>
    </sheetView>
  </sheetViews>
  <sheetFormatPr defaultRowHeight="14.25"/>
  <cols>
    <col min="1" max="1" width="3.25" customWidth="1"/>
    <col min="2" max="2" width="44.375" customWidth="1"/>
    <col min="3" max="6" width="10.5" customWidth="1"/>
  </cols>
  <sheetData>
    <row r="2" spans="2:6">
      <c r="B2" s="53" t="s">
        <v>297</v>
      </c>
      <c r="C2" s="107" t="s">
        <v>154</v>
      </c>
      <c r="D2" s="107"/>
      <c r="E2" s="107" t="s">
        <v>155</v>
      </c>
      <c r="F2" s="107"/>
    </row>
    <row r="3" spans="2:6">
      <c r="B3" s="9" t="s">
        <v>6</v>
      </c>
      <c r="C3" s="108">
        <v>-60546</v>
      </c>
      <c r="D3" s="108"/>
      <c r="E3" s="122">
        <v>-155821</v>
      </c>
      <c r="F3" s="123"/>
    </row>
    <row r="4" spans="2:6">
      <c r="B4" s="3" t="s">
        <v>298</v>
      </c>
      <c r="C4" s="108">
        <v>401792</v>
      </c>
      <c r="D4" s="108"/>
      <c r="E4" s="108">
        <v>557613</v>
      </c>
      <c r="F4" s="108"/>
    </row>
    <row r="5" spans="2:6">
      <c r="B5" s="3" t="s">
        <v>299</v>
      </c>
      <c r="C5" s="108">
        <v>4076</v>
      </c>
      <c r="D5" s="108"/>
      <c r="E5" s="108">
        <v>6311</v>
      </c>
      <c r="F5" s="108"/>
    </row>
    <row r="6" spans="2:6">
      <c r="B6" s="7" t="s">
        <v>300</v>
      </c>
      <c r="C6" s="108">
        <v>2351</v>
      </c>
      <c r="D6" s="108"/>
      <c r="E6" s="108">
        <v>6761</v>
      </c>
      <c r="F6" s="108"/>
    </row>
    <row r="7" spans="2:6">
      <c r="B7" s="7" t="s">
        <v>301</v>
      </c>
      <c r="C7" s="108">
        <v>517</v>
      </c>
      <c r="D7" s="108"/>
      <c r="E7" s="108">
        <v>555</v>
      </c>
      <c r="F7" s="108"/>
    </row>
    <row r="8" spans="2:6">
      <c r="B8" s="7" t="s">
        <v>302</v>
      </c>
      <c r="C8" s="108">
        <v>1208</v>
      </c>
      <c r="D8" s="108"/>
      <c r="E8" s="108">
        <v>-1005</v>
      </c>
      <c r="F8" s="108"/>
    </row>
    <row r="9" spans="2:6">
      <c r="B9" s="3" t="s">
        <v>303</v>
      </c>
      <c r="C9" s="108">
        <v>4076</v>
      </c>
      <c r="D9" s="108"/>
      <c r="E9" s="108">
        <v>6311</v>
      </c>
      <c r="F9" s="108"/>
    </row>
    <row r="10" spans="2:6">
      <c r="B10" s="3" t="s">
        <v>304</v>
      </c>
      <c r="C10" s="108" t="s">
        <v>0</v>
      </c>
      <c r="D10" s="108"/>
      <c r="E10" s="108" t="s">
        <v>0</v>
      </c>
      <c r="F10" s="108"/>
    </row>
    <row r="11" spans="2:6">
      <c r="B11" s="7" t="s">
        <v>305</v>
      </c>
      <c r="C11" s="108" t="s">
        <v>0</v>
      </c>
      <c r="D11" s="108"/>
      <c r="E11" s="108" t="s">
        <v>0</v>
      </c>
      <c r="F11" s="108"/>
    </row>
    <row r="12" spans="2:6">
      <c r="B12" s="7" t="s">
        <v>306</v>
      </c>
      <c r="C12" s="108" t="s">
        <v>0</v>
      </c>
      <c r="D12" s="108"/>
      <c r="E12" s="108" t="s">
        <v>0</v>
      </c>
      <c r="F12" s="108"/>
    </row>
    <row r="13" spans="2:6">
      <c r="B13" s="7" t="s">
        <v>307</v>
      </c>
      <c r="C13" s="108" t="s">
        <v>0</v>
      </c>
      <c r="D13" s="108"/>
      <c r="E13" s="108" t="s">
        <v>0</v>
      </c>
      <c r="F13" s="108"/>
    </row>
    <row r="14" spans="2:6">
      <c r="B14" s="3" t="s">
        <v>308</v>
      </c>
      <c r="C14" s="108">
        <v>-64622</v>
      </c>
      <c r="D14" s="108"/>
      <c r="E14" s="108">
        <v>-162132</v>
      </c>
      <c r="F14" s="108"/>
    </row>
    <row r="15" spans="2:6">
      <c r="B15" s="7" t="s">
        <v>309</v>
      </c>
      <c r="C15" s="108">
        <v>113109</v>
      </c>
      <c r="D15" s="108"/>
      <c r="E15" s="108">
        <v>112239</v>
      </c>
      <c r="F15" s="108"/>
    </row>
    <row r="16" spans="2:6">
      <c r="B16" s="7" t="s">
        <v>310</v>
      </c>
      <c r="C16" s="108">
        <v>-177731</v>
      </c>
      <c r="D16" s="108"/>
      <c r="E16" s="108">
        <v>-274371</v>
      </c>
      <c r="F16" s="108"/>
    </row>
    <row r="17" spans="2:6">
      <c r="B17" s="3" t="s">
        <v>311</v>
      </c>
      <c r="C17" s="108">
        <v>-60546</v>
      </c>
      <c r="D17" s="108"/>
      <c r="E17" s="108">
        <v>-155821</v>
      </c>
      <c r="F17" s="108"/>
    </row>
    <row r="18" spans="2:6">
      <c r="B18" s="3" t="s">
        <v>312</v>
      </c>
      <c r="C18" s="108">
        <v>341246</v>
      </c>
      <c r="D18" s="108"/>
      <c r="E18" s="108">
        <v>401792</v>
      </c>
      <c r="F18" s="108"/>
    </row>
    <row r="19" spans="2:6">
      <c r="B19" s="3" t="s">
        <v>313</v>
      </c>
      <c r="C19" s="108">
        <v>360241</v>
      </c>
      <c r="D19" s="108"/>
      <c r="E19" s="108">
        <v>466969</v>
      </c>
      <c r="F19" s="108"/>
    </row>
    <row r="20" spans="2:6">
      <c r="B20" s="9" t="s">
        <v>283</v>
      </c>
      <c r="C20" s="124">
        <v>-231015.72</v>
      </c>
      <c r="D20" s="125"/>
      <c r="E20" s="124">
        <v>-582546.64099999983</v>
      </c>
      <c r="F20" s="125"/>
    </row>
    <row r="21" spans="2:6">
      <c r="B21" s="3" t="s">
        <v>284</v>
      </c>
      <c r="C21" s="98">
        <v>-231015.72</v>
      </c>
      <c r="D21" s="98"/>
      <c r="E21" s="98">
        <v>-582546.64099999983</v>
      </c>
      <c r="F21" s="98"/>
    </row>
    <row r="22" spans="2:6">
      <c r="B22" s="7" t="s">
        <v>44</v>
      </c>
      <c r="C22" s="98"/>
      <c r="D22" s="98"/>
      <c r="E22" s="98"/>
      <c r="F22" s="98"/>
    </row>
    <row r="23" spans="2:6">
      <c r="B23" s="13" t="s">
        <v>285</v>
      </c>
      <c r="C23" s="99">
        <v>328880.03899999999</v>
      </c>
      <c r="D23" s="99"/>
      <c r="E23" s="99">
        <v>336079.984</v>
      </c>
      <c r="F23" s="99"/>
    </row>
    <row r="24" spans="2:6">
      <c r="B24" s="13" t="s">
        <v>286</v>
      </c>
      <c r="C24" s="99">
        <v>601732.77300000004</v>
      </c>
      <c r="D24" s="99"/>
      <c r="E24" s="99">
        <v>877306.24899999995</v>
      </c>
      <c r="F24" s="99"/>
    </row>
    <row r="25" spans="2:6">
      <c r="B25" s="13" t="s">
        <v>287</v>
      </c>
      <c r="C25" s="99">
        <v>-272852.734</v>
      </c>
      <c r="D25" s="99"/>
      <c r="E25" s="99">
        <v>-541226.26500000001</v>
      </c>
      <c r="F25" s="99"/>
    </row>
    <row r="26" spans="2:6">
      <c r="B26" s="7" t="s">
        <v>45</v>
      </c>
      <c r="C26" s="98"/>
      <c r="D26" s="98"/>
      <c r="E26" s="98"/>
      <c r="F26" s="98"/>
    </row>
    <row r="27" spans="2:6">
      <c r="B27" s="13" t="s">
        <v>285</v>
      </c>
      <c r="C27" s="99">
        <v>705.64599999999996</v>
      </c>
      <c r="D27" s="99"/>
      <c r="E27" s="99" t="s">
        <v>0</v>
      </c>
      <c r="F27" s="99"/>
    </row>
    <row r="28" spans="2:6">
      <c r="B28" s="13" t="s">
        <v>286</v>
      </c>
      <c r="C28" s="99" t="s">
        <v>0</v>
      </c>
      <c r="D28" s="99"/>
      <c r="E28" s="99" t="s">
        <v>0</v>
      </c>
      <c r="F28" s="99"/>
    </row>
    <row r="29" spans="2:6">
      <c r="B29" s="13" t="s">
        <v>287</v>
      </c>
      <c r="C29" s="99">
        <v>705.64599999999996</v>
      </c>
      <c r="D29" s="99"/>
      <c r="E29" s="99" t="s">
        <v>0</v>
      </c>
      <c r="F29" s="99"/>
    </row>
    <row r="30" spans="2:6">
      <c r="B30" s="7" t="s">
        <v>46</v>
      </c>
      <c r="C30" s="98"/>
      <c r="D30" s="98"/>
      <c r="E30" s="98"/>
      <c r="F30" s="98"/>
    </row>
    <row r="31" spans="2:6">
      <c r="B31" s="13" t="s">
        <v>285</v>
      </c>
      <c r="C31" s="99">
        <v>793.69799999999998</v>
      </c>
      <c r="D31" s="99"/>
      <c r="E31" s="101">
        <v>9665.7960000000003</v>
      </c>
      <c r="F31" s="101"/>
    </row>
    <row r="32" spans="2:6">
      <c r="B32" s="13" t="s">
        <v>286</v>
      </c>
      <c r="C32" s="99">
        <v>4954.71</v>
      </c>
      <c r="D32" s="99"/>
      <c r="E32" s="101">
        <v>44145.595000000001</v>
      </c>
      <c r="F32" s="101"/>
    </row>
    <row r="33" spans="2:6">
      <c r="B33" s="13" t="s">
        <v>287</v>
      </c>
      <c r="C33" s="99">
        <v>-4161.0119999999997</v>
      </c>
      <c r="D33" s="99"/>
      <c r="E33" s="101">
        <v>-34479.798999999999</v>
      </c>
      <c r="F33" s="101"/>
    </row>
    <row r="34" spans="2:6">
      <c r="B34" s="7" t="s">
        <v>47</v>
      </c>
      <c r="C34" s="98"/>
      <c r="D34" s="98"/>
      <c r="E34" s="102"/>
      <c r="F34" s="102"/>
    </row>
    <row r="35" spans="2:6">
      <c r="B35" s="13" t="s">
        <v>285</v>
      </c>
      <c r="C35" s="99">
        <v>-696.64300000000003</v>
      </c>
      <c r="D35" s="99"/>
      <c r="E35" s="101">
        <v>-7310.3029999999999</v>
      </c>
      <c r="F35" s="101"/>
    </row>
    <row r="36" spans="2:6">
      <c r="B36" s="13" t="s">
        <v>286</v>
      </c>
      <c r="C36" s="99">
        <v>2995.5990000000002</v>
      </c>
      <c r="D36" s="99"/>
      <c r="E36" s="101">
        <v>3533.3209999999999</v>
      </c>
      <c r="F36" s="101"/>
    </row>
    <row r="37" spans="2:6">
      <c r="B37" s="13" t="s">
        <v>287</v>
      </c>
      <c r="C37" s="99">
        <v>-3692.2420000000002</v>
      </c>
      <c r="D37" s="99"/>
      <c r="E37" s="101">
        <v>-10843.624</v>
      </c>
      <c r="F37" s="101"/>
    </row>
    <row r="38" spans="2:6">
      <c r="B38" s="7" t="s">
        <v>48</v>
      </c>
      <c r="C38" s="98"/>
      <c r="D38" s="98"/>
      <c r="E38" s="102"/>
      <c r="F38" s="102"/>
    </row>
    <row r="39" spans="2:6">
      <c r="B39" s="13" t="s">
        <v>285</v>
      </c>
      <c r="C39" s="99">
        <v>-1749.519</v>
      </c>
      <c r="D39" s="99"/>
      <c r="E39" s="101">
        <v>6943.2749999999996</v>
      </c>
      <c r="F39" s="101"/>
    </row>
    <row r="40" spans="2:6">
      <c r="B40" s="13" t="s">
        <v>286</v>
      </c>
      <c r="C40" s="99">
        <v>3923.4389999999999</v>
      </c>
      <c r="D40" s="99"/>
      <c r="E40" s="101">
        <v>2537.3110000000001</v>
      </c>
      <c r="F40" s="101"/>
    </row>
    <row r="41" spans="2:6">
      <c r="B41" s="13" t="s">
        <v>287</v>
      </c>
      <c r="C41" s="99">
        <v>-5672.9579999999996</v>
      </c>
      <c r="D41" s="99"/>
      <c r="E41" s="101">
        <v>4405.9639999999999</v>
      </c>
      <c r="F41" s="101"/>
    </row>
    <row r="42" spans="2:6">
      <c r="B42" s="7" t="s">
        <v>49</v>
      </c>
      <c r="C42" s="98"/>
      <c r="D42" s="98"/>
      <c r="E42" s="102"/>
      <c r="F42" s="102"/>
    </row>
    <row r="43" spans="2:6">
      <c r="B43" s="13" t="s">
        <v>285</v>
      </c>
      <c r="C43" s="99">
        <v>72527.251999999993</v>
      </c>
      <c r="D43" s="99"/>
      <c r="E43" s="101">
        <v>57339.256000000001</v>
      </c>
      <c r="F43" s="101"/>
    </row>
    <row r="44" spans="2:6">
      <c r="B44" s="13" t="s">
        <v>286</v>
      </c>
      <c r="C44" s="99">
        <v>17882.391</v>
      </c>
      <c r="D44" s="99"/>
      <c r="E44" s="101">
        <v>7420.6850000000004</v>
      </c>
      <c r="F44" s="101"/>
    </row>
    <row r="45" spans="2:6">
      <c r="B45" s="13" t="s">
        <v>287</v>
      </c>
      <c r="C45" s="99">
        <v>54644.860999999997</v>
      </c>
      <c r="D45" s="99"/>
      <c r="E45" s="99">
        <v>49918.571000000004</v>
      </c>
      <c r="F45" s="99"/>
    </row>
    <row r="46" spans="2:6">
      <c r="B46" s="7" t="s">
        <v>50</v>
      </c>
      <c r="C46" s="98"/>
      <c r="D46" s="98"/>
      <c r="E46" s="98"/>
      <c r="F46" s="98"/>
    </row>
    <row r="47" spans="2:6">
      <c r="B47" s="13" t="s">
        <v>285</v>
      </c>
      <c r="C47" s="99">
        <v>95.048000000000002</v>
      </c>
      <c r="D47" s="99"/>
      <c r="E47" s="101">
        <v>963.173</v>
      </c>
      <c r="F47" s="101"/>
    </row>
    <row r="48" spans="2:6">
      <c r="B48" s="13" t="s">
        <v>286</v>
      </c>
      <c r="C48" s="99">
        <v>195.52</v>
      </c>
      <c r="D48" s="99"/>
      <c r="E48" s="101">
        <v>51347.514999999999</v>
      </c>
      <c r="F48" s="101"/>
    </row>
    <row r="49" spans="2:6">
      <c r="B49" s="13" t="s">
        <v>287</v>
      </c>
      <c r="C49" s="99">
        <v>-100.47199999999999</v>
      </c>
      <c r="D49" s="99"/>
      <c r="E49" s="99">
        <v>-50384.341999999997</v>
      </c>
      <c r="F49" s="99"/>
    </row>
    <row r="50" spans="2:6">
      <c r="B50" s="7" t="s">
        <v>51</v>
      </c>
      <c r="C50" s="98"/>
      <c r="D50" s="98"/>
      <c r="E50" s="98"/>
      <c r="F50" s="98"/>
    </row>
    <row r="51" spans="2:6">
      <c r="B51" s="13" t="s">
        <v>285</v>
      </c>
      <c r="C51" s="99">
        <v>122.185</v>
      </c>
      <c r="D51" s="99"/>
      <c r="E51" s="99">
        <v>121.59099999999999</v>
      </c>
      <c r="F51" s="99"/>
    </row>
    <row r="52" spans="2:6">
      <c r="B52" s="13" t="s">
        <v>286</v>
      </c>
      <c r="C52" s="99">
        <v>8.9939999999999998</v>
      </c>
      <c r="D52" s="99"/>
      <c r="E52" s="99">
        <v>58.737000000000002</v>
      </c>
      <c r="F52" s="99"/>
    </row>
    <row r="53" spans="2:6">
      <c r="B53" s="13" t="s">
        <v>287</v>
      </c>
      <c r="C53" s="99">
        <v>113.191</v>
      </c>
      <c r="D53" s="99"/>
      <c r="E53" s="99">
        <v>62.853999999999999</v>
      </c>
      <c r="F53" s="99"/>
    </row>
    <row r="54" spans="2:6">
      <c r="B54" s="3" t="s">
        <v>288</v>
      </c>
      <c r="C54" s="98">
        <v>1202012.2850000001</v>
      </c>
      <c r="D54" s="98"/>
      <c r="E54" s="102">
        <v>1433028.0049999999</v>
      </c>
      <c r="F54" s="102"/>
    </row>
    <row r="55" spans="2:6">
      <c r="B55" s="7" t="s">
        <v>44</v>
      </c>
      <c r="C55" s="98"/>
      <c r="D55" s="98"/>
      <c r="E55" s="98"/>
      <c r="F55" s="98"/>
    </row>
    <row r="56" spans="2:6">
      <c r="B56" s="13" t="s">
        <v>285</v>
      </c>
      <c r="C56" s="99">
        <v>15979588.08</v>
      </c>
      <c r="D56" s="99"/>
      <c r="E56" s="99">
        <v>15650708.040999999</v>
      </c>
      <c r="F56" s="99"/>
    </row>
    <row r="57" spans="2:6">
      <c r="B57" s="13" t="s">
        <v>286</v>
      </c>
      <c r="C57" s="99">
        <v>14959776.964</v>
      </c>
      <c r="D57" s="99"/>
      <c r="E57" s="99">
        <v>14358044.191</v>
      </c>
      <c r="F57" s="99"/>
    </row>
    <row r="58" spans="2:6">
      <c r="B58" s="13" t="s">
        <v>287</v>
      </c>
      <c r="C58" s="99">
        <v>1019811.116</v>
      </c>
      <c r="D58" s="99"/>
      <c r="E58" s="99">
        <v>1292663.8500000001</v>
      </c>
      <c r="F58" s="99"/>
    </row>
    <row r="59" spans="2:6">
      <c r="B59" s="7" t="s">
        <v>45</v>
      </c>
      <c r="C59" s="98"/>
      <c r="D59" s="98"/>
      <c r="E59" s="98"/>
      <c r="F59" s="98"/>
    </row>
    <row r="60" spans="2:6">
      <c r="B60" s="13" t="s">
        <v>285</v>
      </c>
      <c r="C60" s="99">
        <v>705.64599999999996</v>
      </c>
      <c r="D60" s="99"/>
      <c r="E60" s="99" t="s">
        <v>0</v>
      </c>
      <c r="F60" s="99"/>
    </row>
    <row r="61" spans="2:6">
      <c r="B61" s="13" t="s">
        <v>286</v>
      </c>
      <c r="C61" s="99" t="s">
        <v>0</v>
      </c>
      <c r="D61" s="99"/>
      <c r="E61" s="99" t="s">
        <v>0</v>
      </c>
      <c r="F61" s="99"/>
    </row>
    <row r="62" spans="2:6">
      <c r="B62" s="13" t="s">
        <v>287</v>
      </c>
      <c r="C62" s="99">
        <v>705.64599999999996</v>
      </c>
      <c r="D62" s="99"/>
      <c r="E62" s="99" t="s">
        <v>0</v>
      </c>
      <c r="F62" s="99"/>
    </row>
    <row r="63" spans="2:6">
      <c r="B63" s="7" t="s">
        <v>46</v>
      </c>
      <c r="C63" s="98"/>
      <c r="D63" s="98"/>
      <c r="E63" s="98"/>
      <c r="F63" s="98"/>
    </row>
    <row r="64" spans="2:6">
      <c r="B64" s="13" t="s">
        <v>285</v>
      </c>
      <c r="C64" s="99">
        <v>188094.49</v>
      </c>
      <c r="D64" s="99"/>
      <c r="E64" s="101">
        <v>187300.79199999999</v>
      </c>
      <c r="F64" s="101"/>
    </row>
    <row r="65" spans="2:6">
      <c r="B65" s="13" t="s">
        <v>286</v>
      </c>
      <c r="C65" s="99">
        <v>177829.497</v>
      </c>
      <c r="D65" s="99"/>
      <c r="E65" s="101">
        <v>172874.78700000001</v>
      </c>
      <c r="F65" s="101"/>
    </row>
    <row r="66" spans="2:6">
      <c r="B66" s="13" t="s">
        <v>287</v>
      </c>
      <c r="C66" s="99">
        <v>10264.993</v>
      </c>
      <c r="D66" s="99"/>
      <c r="E66" s="101">
        <v>14426.004999999999</v>
      </c>
      <c r="F66" s="101"/>
    </row>
    <row r="67" spans="2:6">
      <c r="B67" s="7" t="s">
        <v>47</v>
      </c>
      <c r="C67" s="98"/>
      <c r="D67" s="98"/>
      <c r="E67" s="102"/>
      <c r="F67" s="102"/>
    </row>
    <row r="68" spans="2:6">
      <c r="B68" s="13" t="s">
        <v>285</v>
      </c>
      <c r="C68" s="99">
        <v>20571.53</v>
      </c>
      <c r="D68" s="99"/>
      <c r="E68" s="101">
        <v>21268.172999999999</v>
      </c>
      <c r="F68" s="101"/>
    </row>
    <row r="69" spans="2:6">
      <c r="B69" s="13" t="s">
        <v>286</v>
      </c>
      <c r="C69" s="99">
        <v>11549.849</v>
      </c>
      <c r="D69" s="99"/>
      <c r="E69" s="101">
        <v>8554.25</v>
      </c>
      <c r="F69" s="101"/>
    </row>
    <row r="70" spans="2:6">
      <c r="B70" s="13" t="s">
        <v>287</v>
      </c>
      <c r="C70" s="99">
        <v>9021.6810000000005</v>
      </c>
      <c r="D70" s="99"/>
      <c r="E70" s="101">
        <v>12713.923000000001</v>
      </c>
      <c r="F70" s="101"/>
    </row>
    <row r="71" spans="2:6">
      <c r="B71" s="7" t="s">
        <v>48</v>
      </c>
      <c r="C71" s="98"/>
      <c r="D71" s="98"/>
      <c r="E71" s="102"/>
      <c r="F71" s="102"/>
    </row>
    <row r="72" spans="2:6">
      <c r="B72" s="13" t="s">
        <v>285</v>
      </c>
      <c r="C72" s="99">
        <v>18461.197</v>
      </c>
      <c r="D72" s="99"/>
      <c r="E72" s="101">
        <v>20210.716</v>
      </c>
      <c r="F72" s="101"/>
    </row>
    <row r="73" spans="2:6">
      <c r="B73" s="13" t="s">
        <v>286</v>
      </c>
      <c r="C73" s="99">
        <v>8065.8160000000007</v>
      </c>
      <c r="D73" s="99"/>
      <c r="E73" s="101">
        <v>4142.3770000000004</v>
      </c>
      <c r="F73" s="101"/>
    </row>
    <row r="74" spans="2:6">
      <c r="B74" s="13" t="s">
        <v>287</v>
      </c>
      <c r="C74" s="99">
        <v>10395.380999999999</v>
      </c>
      <c r="D74" s="99"/>
      <c r="E74" s="101">
        <v>16068.339</v>
      </c>
      <c r="F74" s="101"/>
    </row>
    <row r="75" spans="2:6">
      <c r="B75" s="7" t="s">
        <v>49</v>
      </c>
      <c r="C75" s="98"/>
      <c r="D75" s="98"/>
      <c r="E75" s="102"/>
      <c r="F75" s="102"/>
    </row>
    <row r="76" spans="2:6">
      <c r="B76" s="13" t="s">
        <v>285</v>
      </c>
      <c r="C76" s="99">
        <v>157037.83100000001</v>
      </c>
      <c r="D76" s="99"/>
      <c r="E76" s="101">
        <v>84510.578999999998</v>
      </c>
      <c r="F76" s="101"/>
    </row>
    <row r="77" spans="2:6">
      <c r="B77" s="13" t="s">
        <v>286</v>
      </c>
      <c r="C77" s="99">
        <v>29063.440000000002</v>
      </c>
      <c r="D77" s="99"/>
      <c r="E77" s="101">
        <v>11181.049000000001</v>
      </c>
      <c r="F77" s="101"/>
    </row>
    <row r="78" spans="2:6">
      <c r="B78" s="13" t="s">
        <v>287</v>
      </c>
      <c r="C78" s="99">
        <v>127974.391</v>
      </c>
      <c r="D78" s="99"/>
      <c r="E78" s="101">
        <v>73329.53</v>
      </c>
      <c r="F78" s="101"/>
    </row>
    <row r="79" spans="2:6">
      <c r="B79" s="7" t="s">
        <v>50</v>
      </c>
      <c r="C79" s="98"/>
      <c r="D79" s="98"/>
      <c r="E79" s="102"/>
      <c r="F79" s="102"/>
    </row>
    <row r="80" spans="2:6">
      <c r="B80" s="13" t="s">
        <v>285</v>
      </c>
      <c r="C80" s="99">
        <v>174596.25600000002</v>
      </c>
      <c r="D80" s="99"/>
      <c r="E80" s="101">
        <v>174501.20800000001</v>
      </c>
      <c r="F80" s="101"/>
    </row>
    <row r="81" spans="2:6">
      <c r="B81" s="13" t="s">
        <v>286</v>
      </c>
      <c r="C81" s="99">
        <v>174380.826</v>
      </c>
      <c r="D81" s="99"/>
      <c r="E81" s="101">
        <v>174185.30600000001</v>
      </c>
      <c r="F81" s="101"/>
    </row>
    <row r="82" spans="2:6">
      <c r="B82" s="13" t="s">
        <v>287</v>
      </c>
      <c r="C82" s="99">
        <v>215.43</v>
      </c>
      <c r="D82" s="99"/>
      <c r="E82" s="99">
        <v>315.90199999999999</v>
      </c>
      <c r="F82" s="99"/>
    </row>
    <row r="83" spans="2:6">
      <c r="B83" s="7" t="s">
        <v>51</v>
      </c>
      <c r="C83" s="98"/>
      <c r="D83" s="98"/>
      <c r="E83" s="98"/>
      <c r="F83" s="98"/>
    </row>
    <row r="84" spans="2:6">
      <c r="B84" s="13" t="s">
        <v>285</v>
      </c>
      <c r="C84" s="99">
        <v>149839.01999999999</v>
      </c>
      <c r="D84" s="99"/>
      <c r="E84" s="101">
        <v>149716.83499999999</v>
      </c>
      <c r="F84" s="101"/>
    </row>
    <row r="85" spans="2:6">
      <c r="B85" s="13" t="s">
        <v>286</v>
      </c>
      <c r="C85" s="99">
        <v>126215.37300000001</v>
      </c>
      <c r="D85" s="99"/>
      <c r="E85" s="101">
        <v>126206.379</v>
      </c>
      <c r="F85" s="101"/>
    </row>
    <row r="86" spans="2:6">
      <c r="B86" s="13" t="s">
        <v>287</v>
      </c>
      <c r="C86" s="99">
        <v>23623.647000000001</v>
      </c>
      <c r="D86" s="99"/>
      <c r="E86" s="99">
        <v>23510.455999999998</v>
      </c>
      <c r="F86" s="99"/>
    </row>
    <row r="87" spans="2:6">
      <c r="B87" s="3" t="s">
        <v>7</v>
      </c>
      <c r="C87" s="126" t="s">
        <v>0</v>
      </c>
      <c r="D87" s="127"/>
      <c r="E87" s="126" t="s">
        <v>0</v>
      </c>
      <c r="F87" s="127"/>
    </row>
    <row r="88" spans="2:6">
      <c r="B88" s="38" t="s">
        <v>289</v>
      </c>
      <c r="C88" s="103"/>
      <c r="D88" s="104"/>
      <c r="E88" s="103"/>
      <c r="F88" s="104"/>
    </row>
    <row r="89" spans="2:6" ht="19.5">
      <c r="B89" s="48" t="s">
        <v>290</v>
      </c>
      <c r="C89" s="105"/>
      <c r="D89" s="106"/>
      <c r="E89" s="105"/>
      <c r="F89" s="106"/>
    </row>
    <row r="90" spans="2:6">
      <c r="B90" s="49" t="s">
        <v>44</v>
      </c>
      <c r="C90" s="105">
        <v>279.95999999999998</v>
      </c>
      <c r="D90" s="106"/>
      <c r="E90" s="105">
        <v>276.19</v>
      </c>
      <c r="F90" s="106"/>
    </row>
    <row r="91" spans="2:6">
      <c r="B91" s="49" t="s">
        <v>45</v>
      </c>
      <c r="C91" s="105">
        <v>283.06</v>
      </c>
      <c r="D91" s="106"/>
      <c r="E91" s="105" t="s">
        <v>0</v>
      </c>
      <c r="F91" s="106"/>
    </row>
    <row r="92" spans="2:6">
      <c r="B92" s="49" t="s">
        <v>46</v>
      </c>
      <c r="C92" s="105">
        <v>288.7</v>
      </c>
      <c r="D92" s="106"/>
      <c r="E92" s="105">
        <v>283.94</v>
      </c>
      <c r="F92" s="106"/>
    </row>
    <row r="93" spans="2:6">
      <c r="B93" s="49" t="s">
        <v>47</v>
      </c>
      <c r="C93" s="105">
        <v>286.73</v>
      </c>
      <c r="D93" s="106"/>
      <c r="E93" s="105">
        <v>281.70999999999998</v>
      </c>
      <c r="F93" s="106"/>
    </row>
    <row r="94" spans="2:6">
      <c r="B94" s="49" t="s">
        <v>48</v>
      </c>
      <c r="C94" s="105">
        <v>285.25</v>
      </c>
      <c r="D94" s="106"/>
      <c r="E94" s="105">
        <v>280.20999999999998</v>
      </c>
      <c r="F94" s="106"/>
    </row>
    <row r="95" spans="2:6">
      <c r="B95" s="49" t="s">
        <v>49</v>
      </c>
      <c r="C95" s="105">
        <v>284.02999999999997</v>
      </c>
      <c r="D95" s="106"/>
      <c r="E95" s="105">
        <v>278.61</v>
      </c>
      <c r="F95" s="106"/>
    </row>
    <row r="96" spans="2:6">
      <c r="B96" s="49" t="s">
        <v>50</v>
      </c>
      <c r="C96" s="105">
        <v>286.81</v>
      </c>
      <c r="D96" s="106"/>
      <c r="E96" s="105">
        <v>282.51</v>
      </c>
      <c r="F96" s="106"/>
    </row>
    <row r="97" spans="2:6">
      <c r="B97" s="49" t="s">
        <v>51</v>
      </c>
      <c r="C97" s="105">
        <v>279.95999999999998</v>
      </c>
      <c r="D97" s="106"/>
      <c r="E97" s="105">
        <v>276.19</v>
      </c>
      <c r="F97" s="106"/>
    </row>
    <row r="98" spans="2:6" ht="19.5">
      <c r="B98" s="48" t="s">
        <v>291</v>
      </c>
      <c r="C98" s="105"/>
      <c r="D98" s="106"/>
      <c r="E98" s="105"/>
      <c r="F98" s="106"/>
    </row>
    <row r="99" spans="2:6">
      <c r="B99" s="49" t="s">
        <v>44</v>
      </c>
      <c r="C99" s="105">
        <v>283.08</v>
      </c>
      <c r="D99" s="106"/>
      <c r="E99" s="105">
        <v>279.95999999999998</v>
      </c>
      <c r="F99" s="106"/>
    </row>
    <row r="100" spans="2:6">
      <c r="B100" s="49" t="s">
        <v>45</v>
      </c>
      <c r="C100" s="105">
        <v>283.57</v>
      </c>
      <c r="D100" s="106"/>
      <c r="E100" s="105" t="s">
        <v>0</v>
      </c>
      <c r="F100" s="106"/>
    </row>
    <row r="101" spans="2:6">
      <c r="B101" s="49" t="s">
        <v>46</v>
      </c>
      <c r="C101" s="105">
        <v>292.81</v>
      </c>
      <c r="D101" s="106"/>
      <c r="E101" s="105">
        <v>288.7</v>
      </c>
      <c r="F101" s="106"/>
    </row>
    <row r="102" spans="2:6">
      <c r="B102" s="49" t="s">
        <v>47</v>
      </c>
      <c r="C102" s="105">
        <v>291.10000000000002</v>
      </c>
      <c r="D102" s="106"/>
      <c r="E102" s="105">
        <v>286.73</v>
      </c>
      <c r="F102" s="106"/>
    </row>
    <row r="103" spans="2:6">
      <c r="B103" s="49" t="s">
        <v>48</v>
      </c>
      <c r="C103" s="105">
        <v>289.66000000000003</v>
      </c>
      <c r="D103" s="106"/>
      <c r="E103" s="105">
        <v>285.25</v>
      </c>
      <c r="F103" s="106"/>
    </row>
    <row r="104" spans="2:6">
      <c r="B104" s="49" t="s">
        <v>49</v>
      </c>
      <c r="C104" s="105">
        <v>288.83</v>
      </c>
      <c r="D104" s="106"/>
      <c r="E104" s="105">
        <v>284.02999999999997</v>
      </c>
      <c r="F104" s="106"/>
    </row>
    <row r="105" spans="2:6">
      <c r="B105" s="49" t="s">
        <v>50</v>
      </c>
      <c r="C105" s="105">
        <v>291.2</v>
      </c>
      <c r="D105" s="106"/>
      <c r="E105" s="105">
        <v>286.81</v>
      </c>
      <c r="F105" s="106"/>
    </row>
    <row r="106" spans="2:6">
      <c r="B106" s="49" t="s">
        <v>51</v>
      </c>
      <c r="C106" s="105">
        <v>283.08</v>
      </c>
      <c r="D106" s="106"/>
      <c r="E106" s="105">
        <v>279.95999999999998</v>
      </c>
      <c r="F106" s="106"/>
    </row>
    <row r="107" spans="2:6" ht="19.5">
      <c r="B107" s="48" t="s">
        <v>292</v>
      </c>
      <c r="C107" s="105"/>
      <c r="D107" s="106"/>
      <c r="E107" s="105"/>
      <c r="F107" s="106"/>
    </row>
    <row r="108" spans="2:6">
      <c r="B108" s="49" t="s">
        <v>44</v>
      </c>
      <c r="C108" s="128">
        <v>1.1100000000000001</v>
      </c>
      <c r="D108" s="129"/>
      <c r="E108" s="128">
        <v>1.37</v>
      </c>
      <c r="F108" s="129"/>
    </row>
    <row r="109" spans="2:6">
      <c r="B109" s="49" t="s">
        <v>45</v>
      </c>
      <c r="C109" s="128">
        <v>1.37</v>
      </c>
      <c r="D109" s="129"/>
      <c r="E109" s="105" t="s">
        <v>0</v>
      </c>
      <c r="F109" s="106"/>
    </row>
    <row r="110" spans="2:6">
      <c r="B110" s="49" t="s">
        <v>46</v>
      </c>
      <c r="C110" s="128">
        <v>1.42</v>
      </c>
      <c r="D110" s="129"/>
      <c r="E110" s="128">
        <v>1.68</v>
      </c>
      <c r="F110" s="129"/>
    </row>
    <row r="111" spans="2:6">
      <c r="B111" s="49" t="s">
        <v>47</v>
      </c>
      <c r="C111" s="128">
        <v>1.52</v>
      </c>
      <c r="D111" s="129"/>
      <c r="E111" s="128">
        <v>1.78</v>
      </c>
      <c r="F111" s="129"/>
    </row>
    <row r="112" spans="2:6">
      <c r="B112" s="49" t="s">
        <v>48</v>
      </c>
      <c r="C112" s="128">
        <v>1.55</v>
      </c>
      <c r="D112" s="129"/>
      <c r="E112" s="128">
        <v>1.8</v>
      </c>
      <c r="F112" s="129"/>
    </row>
    <row r="113" spans="2:6">
      <c r="B113" s="49" t="s">
        <v>49</v>
      </c>
      <c r="C113" s="128">
        <v>1.69</v>
      </c>
      <c r="D113" s="129"/>
      <c r="E113" s="128">
        <v>1.95</v>
      </c>
      <c r="F113" s="129"/>
    </row>
    <row r="114" spans="2:6">
      <c r="B114" s="49" t="s">
        <v>50</v>
      </c>
      <c r="C114" s="128">
        <v>1.53</v>
      </c>
      <c r="D114" s="129"/>
      <c r="E114" s="128">
        <v>1.52</v>
      </c>
      <c r="F114" s="129"/>
    </row>
    <row r="115" spans="2:6">
      <c r="B115" s="49" t="s">
        <v>51</v>
      </c>
      <c r="C115" s="128">
        <v>1.1100000000000001</v>
      </c>
      <c r="D115" s="129"/>
      <c r="E115" s="128">
        <v>1.37</v>
      </c>
      <c r="F115" s="129"/>
    </row>
    <row r="116" spans="2:6" ht="19.5">
      <c r="B116" s="48" t="s">
        <v>293</v>
      </c>
      <c r="C116" s="75" t="s">
        <v>316</v>
      </c>
      <c r="D116" s="75" t="s">
        <v>317</v>
      </c>
      <c r="E116" s="75" t="s">
        <v>316</v>
      </c>
      <c r="F116" s="75" t="s">
        <v>317</v>
      </c>
    </row>
    <row r="117" spans="2:6">
      <c r="B117" s="49" t="s">
        <v>44</v>
      </c>
      <c r="C117" s="12">
        <v>278.95</v>
      </c>
      <c r="D117" s="52">
        <v>43906</v>
      </c>
      <c r="E117" s="12">
        <v>275.77999999999997</v>
      </c>
      <c r="F117" s="52">
        <v>43525</v>
      </c>
    </row>
    <row r="118" spans="2:6">
      <c r="B118" s="49" t="s">
        <v>45</v>
      </c>
      <c r="C118" s="12">
        <v>283.06</v>
      </c>
      <c r="D118" s="52">
        <v>44148</v>
      </c>
      <c r="E118" s="12" t="s">
        <v>0</v>
      </c>
      <c r="F118" s="52" t="s">
        <v>0</v>
      </c>
    </row>
    <row r="119" spans="2:6">
      <c r="B119" s="49" t="s">
        <v>46</v>
      </c>
      <c r="C119" s="12">
        <v>287.83</v>
      </c>
      <c r="D119" s="52">
        <v>43906</v>
      </c>
      <c r="E119" s="12">
        <v>283.62</v>
      </c>
      <c r="F119" s="52">
        <v>43474</v>
      </c>
    </row>
    <row r="120" spans="2:6">
      <c r="B120" s="49" t="s">
        <v>47</v>
      </c>
      <c r="C120" s="12">
        <v>285.93</v>
      </c>
      <c r="D120" s="52">
        <v>43906</v>
      </c>
      <c r="E120" s="12">
        <v>281.39999999999998</v>
      </c>
      <c r="F120" s="52">
        <v>43474</v>
      </c>
    </row>
    <row r="121" spans="2:6">
      <c r="B121" s="49" t="s">
        <v>48</v>
      </c>
      <c r="C121" s="12">
        <v>284.47000000000003</v>
      </c>
      <c r="D121" s="52">
        <v>43906</v>
      </c>
      <c r="E121" s="12">
        <v>279.89</v>
      </c>
      <c r="F121" s="52">
        <v>43474</v>
      </c>
    </row>
    <row r="122" spans="2:6">
      <c r="B122" s="49" t="s">
        <v>49</v>
      </c>
      <c r="C122" s="12">
        <v>283.33</v>
      </c>
      <c r="D122" s="52">
        <v>43906</v>
      </c>
      <c r="E122" s="12">
        <v>278.31</v>
      </c>
      <c r="F122" s="52">
        <v>43474</v>
      </c>
    </row>
    <row r="123" spans="2:6">
      <c r="B123" s="49" t="s">
        <v>50</v>
      </c>
      <c r="C123" s="12">
        <v>286.01</v>
      </c>
      <c r="D123" s="52">
        <v>43906</v>
      </c>
      <c r="E123" s="12">
        <v>282.19</v>
      </c>
      <c r="F123" s="52">
        <v>43474</v>
      </c>
    </row>
    <row r="124" spans="2:6">
      <c r="B124" s="49" t="s">
        <v>51</v>
      </c>
      <c r="C124" s="12">
        <v>278.95</v>
      </c>
      <c r="D124" s="52">
        <v>43906</v>
      </c>
      <c r="E124" s="12">
        <v>275.77999999999997</v>
      </c>
      <c r="F124" s="52">
        <v>43525</v>
      </c>
    </row>
    <row r="125" spans="2:6" ht="19.5">
      <c r="B125" s="48" t="s">
        <v>294</v>
      </c>
      <c r="C125" s="12"/>
      <c r="D125" s="52"/>
      <c r="E125" s="12"/>
      <c r="F125" s="52"/>
    </row>
    <row r="126" spans="2:6">
      <c r="B126" s="49" t="s">
        <v>44</v>
      </c>
      <c r="C126" s="12">
        <v>283.18</v>
      </c>
      <c r="D126" s="52">
        <v>44193</v>
      </c>
      <c r="E126" s="12">
        <v>279.98</v>
      </c>
      <c r="F126" s="52">
        <v>43826</v>
      </c>
    </row>
    <row r="127" spans="2:6">
      <c r="B127" s="49" t="s">
        <v>45</v>
      </c>
      <c r="C127" s="12">
        <v>283.64999999999998</v>
      </c>
      <c r="D127" s="52">
        <v>44193</v>
      </c>
      <c r="E127" s="12" t="s">
        <v>0</v>
      </c>
      <c r="F127" s="52" t="s">
        <v>0</v>
      </c>
    </row>
    <row r="128" spans="2:6">
      <c r="B128" s="49" t="s">
        <v>46</v>
      </c>
      <c r="C128" s="12">
        <v>292.91000000000003</v>
      </c>
      <c r="D128" s="52">
        <v>44193</v>
      </c>
      <c r="E128" s="12">
        <v>288.70999999999998</v>
      </c>
      <c r="F128" s="52">
        <v>43826</v>
      </c>
    </row>
    <row r="129" spans="2:6" ht="19.5">
      <c r="B129" s="49" t="s">
        <v>47</v>
      </c>
      <c r="C129" s="12">
        <v>291.19</v>
      </c>
      <c r="D129" s="52">
        <v>44193</v>
      </c>
      <c r="E129" s="12">
        <v>286.73</v>
      </c>
      <c r="F129" s="52" t="s">
        <v>295</v>
      </c>
    </row>
    <row r="130" spans="2:6" ht="19.5">
      <c r="B130" s="49" t="s">
        <v>48</v>
      </c>
      <c r="C130" s="12">
        <v>289.76</v>
      </c>
      <c r="D130" s="52">
        <v>44193</v>
      </c>
      <c r="E130" s="12">
        <v>285.25</v>
      </c>
      <c r="F130" s="52" t="s">
        <v>295</v>
      </c>
    </row>
    <row r="131" spans="2:6" ht="19.5">
      <c r="B131" s="49" t="s">
        <v>49</v>
      </c>
      <c r="C131" s="12">
        <v>288.92</v>
      </c>
      <c r="D131" s="52">
        <v>44193</v>
      </c>
      <c r="E131" s="12">
        <v>284.02999999999997</v>
      </c>
      <c r="F131" s="52" t="s">
        <v>295</v>
      </c>
    </row>
    <row r="132" spans="2:6">
      <c r="B132" s="49" t="s">
        <v>50</v>
      </c>
      <c r="C132" s="12">
        <v>291.29000000000002</v>
      </c>
      <c r="D132" s="52">
        <v>44193</v>
      </c>
      <c r="E132" s="12">
        <v>286.82</v>
      </c>
      <c r="F132" s="52">
        <v>43826</v>
      </c>
    </row>
    <row r="133" spans="2:6">
      <c r="B133" s="49" t="s">
        <v>51</v>
      </c>
      <c r="C133" s="12">
        <v>283.18</v>
      </c>
      <c r="D133" s="52">
        <v>44193</v>
      </c>
      <c r="E133" s="12">
        <v>279.98</v>
      </c>
      <c r="F133" s="52">
        <v>43826</v>
      </c>
    </row>
    <row r="134" spans="2:6" ht="19.5">
      <c r="B134" s="48" t="s">
        <v>296</v>
      </c>
      <c r="C134" s="12"/>
      <c r="D134" s="52"/>
      <c r="E134" s="12"/>
      <c r="F134" s="52"/>
    </row>
    <row r="135" spans="2:6">
      <c r="B135" s="49" t="s">
        <v>44</v>
      </c>
      <c r="C135" s="121">
        <v>283.08</v>
      </c>
      <c r="D135" s="130">
        <v>44195</v>
      </c>
      <c r="E135" s="121">
        <v>279.95267317949668</v>
      </c>
      <c r="F135" s="130">
        <v>43829</v>
      </c>
    </row>
    <row r="136" spans="2:6">
      <c r="B136" s="49" t="s">
        <v>45</v>
      </c>
      <c r="C136" s="121">
        <v>283.57</v>
      </c>
      <c r="D136" s="130">
        <v>44195</v>
      </c>
      <c r="E136" s="121" t="s">
        <v>0</v>
      </c>
      <c r="F136" s="130" t="s">
        <v>0</v>
      </c>
    </row>
    <row r="137" spans="2:6">
      <c r="B137" s="49" t="s">
        <v>46</v>
      </c>
      <c r="C137" s="121">
        <v>292.81</v>
      </c>
      <c r="D137" s="130">
        <v>44195</v>
      </c>
      <c r="E137" s="121">
        <v>288.6877115320562</v>
      </c>
      <c r="F137" s="130">
        <v>43829</v>
      </c>
    </row>
    <row r="138" spans="2:6">
      <c r="B138" s="49" t="s">
        <v>47</v>
      </c>
      <c r="C138" s="121">
        <v>291.10000000000002</v>
      </c>
      <c r="D138" s="130">
        <v>44195</v>
      </c>
      <c r="E138" s="121">
        <v>286.71359028995215</v>
      </c>
      <c r="F138" s="130">
        <v>43829</v>
      </c>
    </row>
    <row r="139" spans="2:6">
      <c r="B139" s="49" t="s">
        <v>48</v>
      </c>
      <c r="C139" s="121">
        <v>289.66000000000003</v>
      </c>
      <c r="D139" s="130">
        <v>44195</v>
      </c>
      <c r="E139" s="121">
        <v>285.23783883324842</v>
      </c>
      <c r="F139" s="130">
        <v>43829</v>
      </c>
    </row>
    <row r="140" spans="2:6">
      <c r="B140" s="49" t="s">
        <v>49</v>
      </c>
      <c r="C140" s="121">
        <v>288.83</v>
      </c>
      <c r="D140" s="130">
        <v>44195</v>
      </c>
      <c r="E140" s="121">
        <v>284.01508287316176</v>
      </c>
      <c r="F140" s="130">
        <v>43829</v>
      </c>
    </row>
    <row r="141" spans="2:6">
      <c r="B141" s="49" t="s">
        <v>50</v>
      </c>
      <c r="C141" s="121">
        <v>291.2</v>
      </c>
      <c r="D141" s="130">
        <v>44195</v>
      </c>
      <c r="E141" s="121">
        <v>286.79907059784364</v>
      </c>
      <c r="F141" s="130">
        <v>43829</v>
      </c>
    </row>
    <row r="142" spans="2:6">
      <c r="B142" s="49" t="s">
        <v>51</v>
      </c>
      <c r="C142" s="121">
        <v>283.08</v>
      </c>
      <c r="D142" s="130">
        <v>44195</v>
      </c>
      <c r="E142" s="121">
        <v>279.95280270191273</v>
      </c>
      <c r="F142" s="130">
        <v>43829</v>
      </c>
    </row>
    <row r="143" spans="2:6" ht="18">
      <c r="B143" s="9" t="s">
        <v>314</v>
      </c>
      <c r="C143" s="131">
        <v>0.81</v>
      </c>
      <c r="D143" s="131"/>
      <c r="E143" s="131">
        <v>0.81</v>
      </c>
      <c r="F143" s="131"/>
    </row>
    <row r="144" spans="2:6">
      <c r="B144" s="3" t="s">
        <v>261</v>
      </c>
      <c r="C144" s="132">
        <v>0.756716132998</v>
      </c>
      <c r="D144" s="132"/>
      <c r="E144" s="132">
        <v>0.77247389241700004</v>
      </c>
      <c r="F144" s="132"/>
    </row>
    <row r="145" spans="2:6">
      <c r="B145" s="7" t="s">
        <v>262</v>
      </c>
      <c r="C145" s="132" t="s">
        <v>0</v>
      </c>
      <c r="D145" s="132"/>
      <c r="E145" s="132" t="s">
        <v>0</v>
      </c>
      <c r="F145" s="132"/>
    </row>
    <row r="146" spans="2:6">
      <c r="B146" s="7" t="s">
        <v>263</v>
      </c>
      <c r="C146" s="132">
        <v>2.3595330633000001E-2</v>
      </c>
      <c r="D146" s="132"/>
      <c r="E146" s="132">
        <v>0.01</v>
      </c>
      <c r="F146" s="132"/>
    </row>
    <row r="147" spans="2:6">
      <c r="B147" s="7" t="s">
        <v>264</v>
      </c>
      <c r="C147" s="132">
        <v>2.3872922758000001E-2</v>
      </c>
      <c r="D147" s="132"/>
      <c r="E147" s="132">
        <v>0.02</v>
      </c>
      <c r="F147" s="132"/>
    </row>
    <row r="148" spans="2:6">
      <c r="B148" s="7" t="s">
        <v>266</v>
      </c>
      <c r="C148" s="132" t="s">
        <v>0</v>
      </c>
      <c r="D148" s="132"/>
      <c r="E148" s="132" t="s">
        <v>0</v>
      </c>
      <c r="F148" s="132"/>
    </row>
    <row r="149" spans="2:6">
      <c r="B149" s="7" t="s">
        <v>267</v>
      </c>
      <c r="C149" s="132" t="s">
        <v>0</v>
      </c>
      <c r="D149" s="132"/>
      <c r="E149" s="132" t="s">
        <v>0</v>
      </c>
      <c r="F149" s="132"/>
    </row>
    <row r="150" spans="2:6">
      <c r="C150" s="133"/>
      <c r="D150" s="133"/>
      <c r="E150" s="133"/>
      <c r="F150" s="133"/>
    </row>
    <row r="151" spans="2:6">
      <c r="B151" s="93"/>
      <c r="C151" s="100"/>
      <c r="D151" s="100"/>
      <c r="E151" s="100"/>
      <c r="F151" s="100"/>
    </row>
    <row r="153" spans="2:6">
      <c r="B153" s="93"/>
      <c r="C153" s="100"/>
      <c r="D153" s="100"/>
      <c r="E153" s="100"/>
      <c r="F153" s="100"/>
    </row>
  </sheetData>
  <mergeCells count="244">
    <mergeCell ref="C149:D149"/>
    <mergeCell ref="E149:F149"/>
    <mergeCell ref="E108:F108"/>
    <mergeCell ref="E110:F110"/>
    <mergeCell ref="E111:F111"/>
    <mergeCell ref="E112:F112"/>
    <mergeCell ref="E113:F113"/>
    <mergeCell ref="E114:F114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E109:F109"/>
    <mergeCell ref="E115:F115"/>
    <mergeCell ref="C146:D146"/>
    <mergeCell ref="E146:F146"/>
    <mergeCell ref="C147:D147"/>
    <mergeCell ref="E147:F147"/>
    <mergeCell ref="C148:D148"/>
    <mergeCell ref="E148:F148"/>
    <mergeCell ref="C143:D143"/>
    <mergeCell ref="E143:F143"/>
    <mergeCell ref="C144:D144"/>
    <mergeCell ref="E144:F144"/>
    <mergeCell ref="C145:D145"/>
    <mergeCell ref="E145:F145"/>
    <mergeCell ref="C17:D17"/>
    <mergeCell ref="E17:F17"/>
    <mergeCell ref="C18:D18"/>
    <mergeCell ref="E18:F18"/>
    <mergeCell ref="C19:D19"/>
    <mergeCell ref="E19:F19"/>
    <mergeCell ref="C14:D14"/>
    <mergeCell ref="E14:F14"/>
    <mergeCell ref="C15:D15"/>
    <mergeCell ref="E15:F15"/>
    <mergeCell ref="C16:D16"/>
    <mergeCell ref="E16:F16"/>
    <mergeCell ref="C11:D11"/>
    <mergeCell ref="E11:F11"/>
    <mergeCell ref="C12:D12"/>
    <mergeCell ref="E12:F12"/>
    <mergeCell ref="C13:D13"/>
    <mergeCell ref="E13:F13"/>
    <mergeCell ref="C8:D8"/>
    <mergeCell ref="E8:F8"/>
    <mergeCell ref="C9:D9"/>
    <mergeCell ref="E9:F9"/>
    <mergeCell ref="C10:D10"/>
    <mergeCell ref="E10:F10"/>
    <mergeCell ref="C5:D5"/>
    <mergeCell ref="E5:F5"/>
    <mergeCell ref="C6:D6"/>
    <mergeCell ref="E6:F6"/>
    <mergeCell ref="C7:D7"/>
    <mergeCell ref="E7:F7"/>
    <mergeCell ref="C2:D2"/>
    <mergeCell ref="E2:F2"/>
    <mergeCell ref="C3:D3"/>
    <mergeCell ref="E3:F3"/>
    <mergeCell ref="C4:D4"/>
    <mergeCell ref="E4:F4"/>
    <mergeCell ref="C103:D103"/>
    <mergeCell ref="E103:F103"/>
    <mergeCell ref="C104:D104"/>
    <mergeCell ref="E104:F104"/>
    <mergeCell ref="C105:D105"/>
    <mergeCell ref="E105:F105"/>
    <mergeCell ref="C106:D106"/>
    <mergeCell ref="E106:F106"/>
    <mergeCell ref="C107:D107"/>
    <mergeCell ref="E107:F107"/>
    <mergeCell ref="C98:D98"/>
    <mergeCell ref="E98:F98"/>
    <mergeCell ref="C99:D99"/>
    <mergeCell ref="E99:F99"/>
    <mergeCell ref="C100:D100"/>
    <mergeCell ref="E100:F100"/>
    <mergeCell ref="C101:D101"/>
    <mergeCell ref="E101:F101"/>
    <mergeCell ref="C102:D102"/>
    <mergeCell ref="E102:F102"/>
    <mergeCell ref="C93:D93"/>
    <mergeCell ref="E93:F93"/>
    <mergeCell ref="C94:D94"/>
    <mergeCell ref="E94:F94"/>
    <mergeCell ref="C95:D95"/>
    <mergeCell ref="E95:F95"/>
    <mergeCell ref="C96:D96"/>
    <mergeCell ref="E96:F96"/>
    <mergeCell ref="C97:D97"/>
    <mergeCell ref="E97:F97"/>
    <mergeCell ref="C88:D88"/>
    <mergeCell ref="E88:F88"/>
    <mergeCell ref="C89:D89"/>
    <mergeCell ref="E89:F89"/>
    <mergeCell ref="C90:D90"/>
    <mergeCell ref="E90:F90"/>
    <mergeCell ref="C92:D92"/>
    <mergeCell ref="E92:F92"/>
    <mergeCell ref="C91:D91"/>
    <mergeCell ref="E91:F91"/>
    <mergeCell ref="C85:D85"/>
    <mergeCell ref="E85:F85"/>
    <mergeCell ref="C86:D86"/>
    <mergeCell ref="E86:F86"/>
    <mergeCell ref="C87:D87"/>
    <mergeCell ref="E87:F87"/>
    <mergeCell ref="C82:D82"/>
    <mergeCell ref="E82:F82"/>
    <mergeCell ref="C83:D83"/>
    <mergeCell ref="E83:F83"/>
    <mergeCell ref="C84:D84"/>
    <mergeCell ref="E84:F84"/>
    <mergeCell ref="C79:D79"/>
    <mergeCell ref="E79:F79"/>
    <mergeCell ref="C80:D80"/>
    <mergeCell ref="E80:F80"/>
    <mergeCell ref="C81:D81"/>
    <mergeCell ref="E81:F81"/>
    <mergeCell ref="C76:D76"/>
    <mergeCell ref="E76:F76"/>
    <mergeCell ref="C77:D77"/>
    <mergeCell ref="E77:F77"/>
    <mergeCell ref="C78:D78"/>
    <mergeCell ref="E78:F78"/>
    <mergeCell ref="C73:D73"/>
    <mergeCell ref="E73:F73"/>
    <mergeCell ref="C74:D74"/>
    <mergeCell ref="E74:F74"/>
    <mergeCell ref="C75:D75"/>
    <mergeCell ref="E75:F75"/>
    <mergeCell ref="C70:D70"/>
    <mergeCell ref="E70:F70"/>
    <mergeCell ref="C71:D71"/>
    <mergeCell ref="E71:F71"/>
    <mergeCell ref="C72:D72"/>
    <mergeCell ref="E72:F72"/>
    <mergeCell ref="C67:D67"/>
    <mergeCell ref="E67:F67"/>
    <mergeCell ref="C68:D68"/>
    <mergeCell ref="E68:F68"/>
    <mergeCell ref="C69:D69"/>
    <mergeCell ref="E69:F69"/>
    <mergeCell ref="C64:D64"/>
    <mergeCell ref="E64:F64"/>
    <mergeCell ref="C65:D65"/>
    <mergeCell ref="E65:F65"/>
    <mergeCell ref="C66:D66"/>
    <mergeCell ref="E66:F66"/>
    <mergeCell ref="C61:D61"/>
    <mergeCell ref="E61:F61"/>
    <mergeCell ref="C62:D62"/>
    <mergeCell ref="E62:F62"/>
    <mergeCell ref="C63:D63"/>
    <mergeCell ref="E63:F63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52:D52"/>
    <mergeCell ref="E52:F52"/>
    <mergeCell ref="C53:D53"/>
    <mergeCell ref="E53:F53"/>
    <mergeCell ref="C54:D54"/>
    <mergeCell ref="E54:F54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C43:D43"/>
    <mergeCell ref="E43:F43"/>
    <mergeCell ref="C44:D44"/>
    <mergeCell ref="E44:F44"/>
    <mergeCell ref="C45:D45"/>
    <mergeCell ref="E45:F45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3:D33"/>
    <mergeCell ref="E33:F33"/>
    <mergeCell ref="C28:D28"/>
    <mergeCell ref="E28:F28"/>
    <mergeCell ref="C29:D29"/>
    <mergeCell ref="E29:F29"/>
    <mergeCell ref="C30:D30"/>
    <mergeCell ref="E30:F30"/>
    <mergeCell ref="C26:D26"/>
    <mergeCell ref="E26:F26"/>
    <mergeCell ref="C27:D27"/>
    <mergeCell ref="E27:F27"/>
    <mergeCell ref="B151:F151"/>
    <mergeCell ref="B153:F153"/>
    <mergeCell ref="C20:D20"/>
    <mergeCell ref="E20:F20"/>
    <mergeCell ref="C23:D23"/>
    <mergeCell ref="E23:F23"/>
    <mergeCell ref="C24:D24"/>
    <mergeCell ref="E24:F24"/>
    <mergeCell ref="C25:D25"/>
    <mergeCell ref="E25:F25"/>
    <mergeCell ref="C31:D31"/>
    <mergeCell ref="E31:F31"/>
    <mergeCell ref="C32:D32"/>
    <mergeCell ref="E32:F32"/>
    <mergeCell ref="C21:D21"/>
    <mergeCell ref="E21:F21"/>
    <mergeCell ref="C22:D22"/>
    <mergeCell ref="E22:F22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81"/>
  <sheetViews>
    <sheetView tabSelected="1" topLeftCell="A158" workbookViewId="0">
      <selection activeCell="C167" sqref="C167:D167"/>
    </sheetView>
  </sheetViews>
  <sheetFormatPr defaultRowHeight="14.25"/>
  <cols>
    <col min="1" max="1" width="3.25" customWidth="1"/>
    <col min="2" max="2" width="50.375" customWidth="1"/>
    <col min="3" max="6" width="17.25" customWidth="1"/>
    <col min="7" max="18" width="19.125" customWidth="1"/>
  </cols>
  <sheetData>
    <row r="2" spans="1:8">
      <c r="A2" s="55"/>
      <c r="B2" s="55"/>
      <c r="C2" s="55"/>
      <c r="D2" s="55"/>
      <c r="E2" s="55"/>
      <c r="F2" s="55"/>
      <c r="G2" s="55"/>
      <c r="H2" s="55"/>
    </row>
    <row r="3" spans="1:8" ht="18">
      <c r="B3" s="2" t="s">
        <v>171</v>
      </c>
      <c r="C3" s="54" t="s">
        <v>22</v>
      </c>
      <c r="D3" s="54" t="s">
        <v>23</v>
      </c>
    </row>
    <row r="4" spans="1:8">
      <c r="B4" s="9" t="s">
        <v>172</v>
      </c>
      <c r="C4" s="10">
        <v>554</v>
      </c>
      <c r="D4" s="10">
        <v>1064</v>
      </c>
      <c r="E4" s="68"/>
      <c r="F4" s="68"/>
    </row>
    <row r="5" spans="1:8">
      <c r="B5" s="7" t="s">
        <v>173</v>
      </c>
      <c r="C5" s="5" t="s">
        <v>0</v>
      </c>
      <c r="D5" s="5" t="s">
        <v>0</v>
      </c>
    </row>
    <row r="6" spans="1:8">
      <c r="B6" s="7" t="s">
        <v>174</v>
      </c>
      <c r="C6" s="5" t="s">
        <v>0</v>
      </c>
      <c r="D6" s="5" t="s">
        <v>0</v>
      </c>
    </row>
    <row r="7" spans="1:8">
      <c r="B7" s="7" t="s">
        <v>175</v>
      </c>
      <c r="C7" s="5">
        <v>29</v>
      </c>
      <c r="D7" s="5" t="s">
        <v>0</v>
      </c>
    </row>
    <row r="8" spans="1:8">
      <c r="B8" s="7" t="s">
        <v>176</v>
      </c>
      <c r="C8" s="5">
        <v>225</v>
      </c>
      <c r="D8" s="5">
        <v>658</v>
      </c>
    </row>
    <row r="9" spans="1:8" ht="19.5">
      <c r="B9" s="7" t="s">
        <v>177</v>
      </c>
      <c r="C9" s="5">
        <v>19</v>
      </c>
      <c r="D9" s="5">
        <v>45</v>
      </c>
    </row>
    <row r="10" spans="1:8">
      <c r="B10" s="7" t="s">
        <v>178</v>
      </c>
      <c r="C10" s="5" t="s">
        <v>0</v>
      </c>
      <c r="D10" s="5" t="s">
        <v>0</v>
      </c>
    </row>
    <row r="11" spans="1:8">
      <c r="B11" s="7" t="s">
        <v>179</v>
      </c>
      <c r="C11" s="5" t="s">
        <v>0</v>
      </c>
      <c r="D11" s="5" t="s">
        <v>0</v>
      </c>
    </row>
    <row r="12" spans="1:8">
      <c r="B12" s="7" t="s">
        <v>180</v>
      </c>
      <c r="C12" s="5" t="s">
        <v>0</v>
      </c>
      <c r="D12" s="5" t="s">
        <v>0</v>
      </c>
    </row>
    <row r="13" spans="1:8">
      <c r="B13" s="7" t="s">
        <v>181</v>
      </c>
      <c r="C13" s="5" t="s">
        <v>0</v>
      </c>
      <c r="D13" s="5" t="s">
        <v>0</v>
      </c>
    </row>
    <row r="14" spans="1:8">
      <c r="B14" s="7" t="s">
        <v>182</v>
      </c>
      <c r="C14" s="5" t="s">
        <v>0</v>
      </c>
      <c r="D14" s="5" t="s">
        <v>0</v>
      </c>
    </row>
    <row r="15" spans="1:8">
      <c r="B15" s="7" t="s">
        <v>183</v>
      </c>
      <c r="C15" s="5" t="s">
        <v>0</v>
      </c>
      <c r="D15" s="5" t="s">
        <v>0</v>
      </c>
    </row>
    <row r="16" spans="1:8">
      <c r="B16" s="7" t="s">
        <v>184</v>
      </c>
      <c r="C16" s="5">
        <v>245</v>
      </c>
      <c r="D16" s="5">
        <v>293</v>
      </c>
    </row>
    <row r="17" spans="2:10">
      <c r="B17" s="7" t="s">
        <v>185</v>
      </c>
      <c r="C17" s="5">
        <v>36</v>
      </c>
      <c r="D17" s="5">
        <v>68</v>
      </c>
    </row>
    <row r="18" spans="2:10">
      <c r="B18" s="33" t="s">
        <v>186</v>
      </c>
      <c r="C18" s="34" t="s">
        <v>0</v>
      </c>
      <c r="D18" s="34">
        <v>6</v>
      </c>
    </row>
    <row r="19" spans="2:10">
      <c r="B19" s="33" t="s">
        <v>187</v>
      </c>
      <c r="C19" s="83">
        <v>36</v>
      </c>
      <c r="D19" s="34">
        <v>62</v>
      </c>
    </row>
    <row r="21" spans="2:10">
      <c r="B21" s="29"/>
      <c r="C21" s="90" t="s">
        <v>22</v>
      </c>
      <c r="D21" s="92"/>
      <c r="E21" s="90" t="s">
        <v>23</v>
      </c>
      <c r="F21" s="92"/>
      <c r="G21" s="89"/>
      <c r="H21" s="89"/>
      <c r="I21" s="89"/>
      <c r="J21" s="89"/>
    </row>
    <row r="22" spans="2:10" ht="27">
      <c r="B22" s="30" t="s">
        <v>188</v>
      </c>
      <c r="C22" s="2" t="s">
        <v>189</v>
      </c>
      <c r="D22" s="2" t="s">
        <v>190</v>
      </c>
      <c r="E22" s="2" t="s">
        <v>189</v>
      </c>
      <c r="F22" s="2" t="s">
        <v>190</v>
      </c>
    </row>
    <row r="23" spans="2:10">
      <c r="B23" s="3" t="s">
        <v>191</v>
      </c>
      <c r="C23" s="34" t="s">
        <v>0</v>
      </c>
      <c r="D23" s="34">
        <v>4540</v>
      </c>
      <c r="E23" s="34" t="s">
        <v>0</v>
      </c>
      <c r="F23" s="34">
        <v>1084</v>
      </c>
    </row>
    <row r="24" spans="2:10">
      <c r="B24" s="7" t="s">
        <v>61</v>
      </c>
      <c r="C24" s="34" t="s">
        <v>0</v>
      </c>
      <c r="D24" s="5">
        <v>4540</v>
      </c>
      <c r="E24" s="34" t="s">
        <v>0</v>
      </c>
      <c r="F24" s="5">
        <v>1084</v>
      </c>
    </row>
    <row r="25" spans="2:10">
      <c r="B25" s="33" t="s">
        <v>63</v>
      </c>
      <c r="C25" s="34">
        <v>4540</v>
      </c>
      <c r="D25" s="34">
        <v>4540</v>
      </c>
      <c r="E25" s="34">
        <v>1084</v>
      </c>
      <c r="F25" s="34">
        <v>1084</v>
      </c>
    </row>
    <row r="27" spans="2:10">
      <c r="B27" s="29"/>
      <c r="C27" s="90" t="s">
        <v>154</v>
      </c>
      <c r="D27" s="91"/>
      <c r="E27" s="90" t="s">
        <v>155</v>
      </c>
      <c r="F27" s="91"/>
    </row>
    <row r="28" spans="2:10" ht="27">
      <c r="B28" s="30" t="s">
        <v>192</v>
      </c>
      <c r="C28" s="2" t="s">
        <v>189</v>
      </c>
      <c r="D28" s="2" t="s">
        <v>190</v>
      </c>
      <c r="E28" s="2" t="s">
        <v>189</v>
      </c>
      <c r="F28" s="2" t="s">
        <v>190</v>
      </c>
    </row>
    <row r="29" spans="2:10">
      <c r="B29" s="3" t="s">
        <v>193</v>
      </c>
      <c r="C29" s="83" t="s">
        <v>0</v>
      </c>
      <c r="D29" s="83">
        <v>996</v>
      </c>
      <c r="E29" s="83" t="s">
        <v>0</v>
      </c>
      <c r="F29" s="83">
        <v>1238</v>
      </c>
    </row>
    <row r="30" spans="2:10">
      <c r="B30" s="7" t="s">
        <v>63</v>
      </c>
      <c r="C30" s="83">
        <v>996</v>
      </c>
      <c r="D30" s="83">
        <v>996</v>
      </c>
      <c r="E30" s="83">
        <v>1238</v>
      </c>
      <c r="F30" s="83">
        <v>1238</v>
      </c>
    </row>
    <row r="31" spans="2:10">
      <c r="C31" s="55"/>
      <c r="D31" s="55"/>
      <c r="E31" s="55"/>
      <c r="F31" s="55"/>
    </row>
    <row r="33" spans="2:6" ht="18">
      <c r="B33" s="29"/>
      <c r="C33" s="54" t="s">
        <v>22</v>
      </c>
      <c r="D33" s="54" t="s">
        <v>23</v>
      </c>
    </row>
    <row r="34" spans="2:6" ht="27">
      <c r="B34" s="30" t="s">
        <v>195</v>
      </c>
      <c r="C34" s="2" t="s">
        <v>190</v>
      </c>
      <c r="D34" s="2" t="s">
        <v>190</v>
      </c>
    </row>
    <row r="35" spans="2:6">
      <c r="B35" s="3" t="s">
        <v>196</v>
      </c>
      <c r="C35" s="5" t="s">
        <v>0</v>
      </c>
      <c r="D35" s="5" t="s">
        <v>0</v>
      </c>
    </row>
    <row r="36" spans="2:6">
      <c r="B36" s="3" t="s">
        <v>159</v>
      </c>
      <c r="C36" s="5" t="s">
        <v>0</v>
      </c>
      <c r="D36" s="5" t="s">
        <v>0</v>
      </c>
      <c r="E36" s="68"/>
    </row>
    <row r="37" spans="2:6">
      <c r="B37" s="3" t="s">
        <v>160</v>
      </c>
      <c r="C37" s="83">
        <v>21963</v>
      </c>
      <c r="D37" s="67">
        <v>84825</v>
      </c>
      <c r="E37" s="68"/>
    </row>
    <row r="38" spans="2:6">
      <c r="B38" s="7" t="s">
        <v>15</v>
      </c>
      <c r="C38" s="83">
        <v>21963</v>
      </c>
      <c r="D38" s="67">
        <v>28902</v>
      </c>
      <c r="E38" s="68"/>
    </row>
    <row r="39" spans="2:6">
      <c r="B39" s="134" t="s">
        <v>201</v>
      </c>
      <c r="C39" s="83" t="s">
        <v>0</v>
      </c>
      <c r="D39" s="67">
        <v>55923</v>
      </c>
      <c r="E39" s="68"/>
    </row>
    <row r="40" spans="2:6">
      <c r="B40" s="38" t="s">
        <v>20</v>
      </c>
      <c r="C40" s="10">
        <v>21963</v>
      </c>
      <c r="D40" s="10">
        <v>84825</v>
      </c>
      <c r="E40" s="68"/>
    </row>
    <row r="41" spans="2:6" ht="21.75" customHeight="1">
      <c r="B41" s="93" t="s">
        <v>1</v>
      </c>
      <c r="C41" s="93"/>
      <c r="D41" s="93"/>
      <c r="E41" s="60"/>
      <c r="F41" s="60"/>
    </row>
    <row r="43" spans="2:6" ht="18">
      <c r="B43" s="29"/>
      <c r="C43" s="54" t="s">
        <v>22</v>
      </c>
      <c r="D43" s="54" t="s">
        <v>23</v>
      </c>
    </row>
    <row r="44" spans="2:6" ht="27">
      <c r="B44" s="30" t="s">
        <v>198</v>
      </c>
      <c r="C44" s="2" t="s">
        <v>190</v>
      </c>
      <c r="D44" s="2" t="s">
        <v>190</v>
      </c>
    </row>
    <row r="45" spans="2:6">
      <c r="B45" s="3" t="s">
        <v>199</v>
      </c>
      <c r="C45" s="5">
        <v>186395</v>
      </c>
      <c r="D45" s="5">
        <v>176115</v>
      </c>
      <c r="E45" s="68"/>
    </row>
    <row r="46" spans="2:6">
      <c r="B46" s="7" t="s">
        <v>15</v>
      </c>
      <c r="C46" s="5">
        <v>186395</v>
      </c>
      <c r="D46" s="5">
        <v>176115</v>
      </c>
      <c r="E46" s="68"/>
    </row>
    <row r="47" spans="2:6">
      <c r="B47" s="3" t="s">
        <v>200</v>
      </c>
      <c r="C47" s="5">
        <v>128676</v>
      </c>
      <c r="D47" s="5">
        <v>191992</v>
      </c>
      <c r="E47" s="68"/>
    </row>
    <row r="48" spans="2:6">
      <c r="B48" s="7" t="s">
        <v>15</v>
      </c>
      <c r="C48" s="83">
        <v>68032</v>
      </c>
      <c r="D48" s="5">
        <v>136069</v>
      </c>
      <c r="E48" s="68"/>
    </row>
    <row r="49" spans="2:6">
      <c r="B49" s="7" t="s">
        <v>201</v>
      </c>
      <c r="C49" s="83">
        <v>60644</v>
      </c>
      <c r="D49" s="5">
        <v>55923</v>
      </c>
      <c r="E49" s="68"/>
    </row>
    <row r="50" spans="2:6">
      <c r="B50" s="3" t="s">
        <v>202</v>
      </c>
      <c r="C50" s="5" t="s">
        <v>0</v>
      </c>
      <c r="D50" s="5" t="s">
        <v>0</v>
      </c>
    </row>
    <row r="51" spans="2:6">
      <c r="B51" s="38" t="s">
        <v>20</v>
      </c>
      <c r="C51" s="39">
        <v>315071</v>
      </c>
      <c r="D51" s="39">
        <v>368107</v>
      </c>
      <c r="E51" s="68"/>
    </row>
    <row r="52" spans="2:6" ht="21" customHeight="1">
      <c r="B52" s="93" t="s">
        <v>2</v>
      </c>
      <c r="C52" s="93"/>
      <c r="D52" s="93"/>
      <c r="E52" s="61"/>
      <c r="F52" s="61"/>
    </row>
    <row r="53" spans="2:6" ht="23.25" customHeight="1">
      <c r="B53" s="93" t="s">
        <v>3</v>
      </c>
      <c r="C53" s="93"/>
      <c r="D53" s="93"/>
      <c r="E53" s="60"/>
      <c r="F53" s="60"/>
    </row>
    <row r="54" spans="2:6" ht="12" customHeight="1"/>
    <row r="55" spans="2:6" ht="18">
      <c r="B55" s="29"/>
      <c r="C55" s="54" t="s">
        <v>22</v>
      </c>
      <c r="D55" s="54" t="s">
        <v>23</v>
      </c>
    </row>
    <row r="56" spans="2:6" ht="27">
      <c r="B56" s="30" t="s">
        <v>203</v>
      </c>
      <c r="C56" s="58" t="s">
        <v>190</v>
      </c>
      <c r="D56" s="2" t="s">
        <v>190</v>
      </c>
    </row>
    <row r="57" spans="2:6" ht="29.25">
      <c r="B57" s="3" t="s">
        <v>204</v>
      </c>
      <c r="C57" s="5">
        <v>341800</v>
      </c>
      <c r="D57" s="5">
        <v>402856</v>
      </c>
    </row>
    <row r="58" spans="2:6">
      <c r="B58" s="7" t="s">
        <v>205</v>
      </c>
      <c r="C58" s="5">
        <v>4540</v>
      </c>
      <c r="D58" s="5">
        <v>1084</v>
      </c>
      <c r="E58" s="68"/>
    </row>
    <row r="59" spans="2:6">
      <c r="B59" s="7" t="s">
        <v>159</v>
      </c>
      <c r="C59" s="118">
        <v>186395</v>
      </c>
      <c r="D59" s="118">
        <v>176116</v>
      </c>
      <c r="E59" s="68"/>
    </row>
    <row r="60" spans="2:6">
      <c r="B60" s="7" t="s">
        <v>160</v>
      </c>
      <c r="C60" s="118">
        <v>150865</v>
      </c>
      <c r="D60" s="118">
        <v>225656</v>
      </c>
      <c r="E60" s="68"/>
    </row>
    <row r="61" spans="2:6" ht="19.5">
      <c r="B61" s="3" t="s">
        <v>206</v>
      </c>
      <c r="C61" s="118">
        <v>172345</v>
      </c>
      <c r="D61" s="118">
        <v>161927</v>
      </c>
    </row>
    <row r="62" spans="2:6">
      <c r="B62" s="7" t="s">
        <v>91</v>
      </c>
      <c r="C62" s="118">
        <v>172345</v>
      </c>
      <c r="D62" s="118">
        <v>161927</v>
      </c>
    </row>
    <row r="63" spans="2:6">
      <c r="B63" s="13" t="s">
        <v>159</v>
      </c>
      <c r="C63" s="118">
        <v>172345</v>
      </c>
      <c r="D63" s="118">
        <v>161927</v>
      </c>
      <c r="E63" s="68"/>
    </row>
    <row r="64" spans="2:6" ht="39" customHeight="1">
      <c r="B64" s="93" t="s">
        <v>4</v>
      </c>
      <c r="C64" s="93"/>
      <c r="D64" s="93"/>
      <c r="E64" s="61"/>
      <c r="F64" s="61"/>
    </row>
    <row r="65" spans="2:11" ht="14.25" customHeight="1">
      <c r="B65" s="93" t="s">
        <v>5</v>
      </c>
      <c r="C65" s="93"/>
      <c r="D65" s="93"/>
      <c r="E65" s="61"/>
      <c r="F65" s="61"/>
    </row>
    <row r="67" spans="2:11" ht="18">
      <c r="B67" s="29"/>
      <c r="C67" s="54" t="s">
        <v>22</v>
      </c>
      <c r="D67" s="54" t="s">
        <v>23</v>
      </c>
    </row>
    <row r="68" spans="2:11" ht="27">
      <c r="B68" s="30" t="s">
        <v>207</v>
      </c>
      <c r="C68" s="2" t="s">
        <v>190</v>
      </c>
      <c r="D68" s="2" t="s">
        <v>190</v>
      </c>
    </row>
    <row r="69" spans="2:11" ht="29.25">
      <c r="B69" s="3" t="s">
        <v>208</v>
      </c>
      <c r="C69" s="83">
        <v>1287</v>
      </c>
      <c r="D69" s="5" t="s">
        <v>0</v>
      </c>
      <c r="E69" s="68"/>
    </row>
    <row r="70" spans="2:11">
      <c r="B70" s="7" t="s">
        <v>160</v>
      </c>
      <c r="C70" s="83">
        <v>1258</v>
      </c>
      <c r="D70" s="5" t="s">
        <v>0</v>
      </c>
      <c r="E70" s="68"/>
    </row>
    <row r="71" spans="2:11">
      <c r="B71" s="7" t="s">
        <v>172</v>
      </c>
      <c r="C71" s="83">
        <v>29</v>
      </c>
      <c r="D71" s="5" t="s">
        <v>0</v>
      </c>
      <c r="E71" s="68"/>
    </row>
    <row r="73" spans="2:11">
      <c r="B73" s="29"/>
      <c r="C73" s="90" t="s">
        <v>22</v>
      </c>
      <c r="D73" s="92"/>
      <c r="E73" s="92"/>
      <c r="F73" s="92"/>
      <c r="G73" s="92"/>
      <c r="H73" s="92"/>
      <c r="I73" s="92"/>
      <c r="J73" s="92"/>
      <c r="K73" s="91"/>
    </row>
    <row r="74" spans="2:11" ht="27">
      <c r="B74" s="30" t="s">
        <v>209</v>
      </c>
      <c r="C74" s="2" t="s">
        <v>210</v>
      </c>
      <c r="D74" s="2" t="s">
        <v>211</v>
      </c>
      <c r="E74" s="2" t="s">
        <v>212</v>
      </c>
      <c r="F74" s="2" t="s">
        <v>213</v>
      </c>
      <c r="G74" s="2" t="s">
        <v>214</v>
      </c>
      <c r="H74" s="2" t="s">
        <v>215</v>
      </c>
      <c r="I74" s="2" t="s">
        <v>216</v>
      </c>
      <c r="J74" s="2" t="s">
        <v>217</v>
      </c>
      <c r="K74" s="2" t="s">
        <v>218</v>
      </c>
    </row>
    <row r="75" spans="2:11">
      <c r="B75" s="41" t="s">
        <v>136</v>
      </c>
      <c r="C75" s="32"/>
      <c r="D75" s="32"/>
      <c r="E75" s="32"/>
      <c r="F75" s="32"/>
      <c r="G75" s="32"/>
      <c r="H75" s="32"/>
      <c r="I75" s="32"/>
      <c r="J75" s="32"/>
      <c r="K75" s="32"/>
    </row>
    <row r="76" spans="2:11">
      <c r="B76" s="42" t="s">
        <v>219</v>
      </c>
      <c r="C76" s="32"/>
      <c r="D76" s="32"/>
      <c r="E76" s="32"/>
      <c r="F76" s="32"/>
      <c r="G76" s="32"/>
      <c r="H76" s="32"/>
      <c r="I76" s="32"/>
      <c r="J76" s="32"/>
      <c r="K76" s="32"/>
    </row>
    <row r="77" spans="2:11" ht="19.5">
      <c r="B77" s="43" t="s">
        <v>220</v>
      </c>
      <c r="C77" s="40" t="s">
        <v>221</v>
      </c>
      <c r="D77" s="40" t="s">
        <v>219</v>
      </c>
      <c r="E77" s="40" t="s">
        <v>222</v>
      </c>
      <c r="F77" s="25">
        <v>-29</v>
      </c>
      <c r="G77" s="37">
        <v>-270000</v>
      </c>
      <c r="H77" s="44">
        <v>44209</v>
      </c>
      <c r="I77" s="37">
        <v>-270000</v>
      </c>
      <c r="J77" s="44">
        <v>44209</v>
      </c>
      <c r="K77" s="44">
        <v>44209</v>
      </c>
    </row>
    <row r="78" spans="2:11">
      <c r="B78" s="38" t="s">
        <v>20</v>
      </c>
      <c r="C78" s="39"/>
      <c r="D78" s="64"/>
      <c r="E78" s="39"/>
      <c r="F78" s="64"/>
      <c r="G78" s="65">
        <v>-270000</v>
      </c>
      <c r="H78" s="64"/>
      <c r="I78" s="39"/>
      <c r="J78" s="39"/>
      <c r="K78" s="64"/>
    </row>
    <row r="80" spans="2:11" s="77" customFormat="1"/>
    <row r="81" spans="2:4" s="77" customFormat="1"/>
    <row r="82" spans="2:4" s="77" customFormat="1"/>
    <row r="83" spans="2:4" s="77" customFormat="1"/>
    <row r="84" spans="2:4" s="77" customFormat="1"/>
    <row r="85" spans="2:4" s="77" customFormat="1"/>
    <row r="86" spans="2:4" s="77" customFormat="1"/>
    <row r="88" spans="2:4" ht="18">
      <c r="B88" s="2" t="s">
        <v>223</v>
      </c>
      <c r="C88" s="54" t="s">
        <v>22</v>
      </c>
      <c r="D88" s="54" t="s">
        <v>23</v>
      </c>
    </row>
    <row r="89" spans="2:4">
      <c r="B89" s="9" t="s">
        <v>224</v>
      </c>
      <c r="C89" s="10" t="s">
        <v>0</v>
      </c>
      <c r="D89" s="10" t="s">
        <v>0</v>
      </c>
    </row>
    <row r="90" spans="2:4" ht="19.5">
      <c r="B90" s="7" t="s">
        <v>225</v>
      </c>
      <c r="C90" s="5" t="s">
        <v>0</v>
      </c>
      <c r="D90" s="5" t="s">
        <v>0</v>
      </c>
    </row>
    <row r="91" spans="2:4">
      <c r="B91" s="7" t="s">
        <v>226</v>
      </c>
      <c r="C91" s="5" t="s">
        <v>0</v>
      </c>
      <c r="D91" s="5" t="s">
        <v>0</v>
      </c>
    </row>
    <row r="92" spans="2:4">
      <c r="B92" s="9" t="s">
        <v>227</v>
      </c>
      <c r="C92" s="10" t="s">
        <v>0</v>
      </c>
      <c r="D92" s="10" t="s">
        <v>0</v>
      </c>
    </row>
    <row r="93" spans="2:4" ht="19.5">
      <c r="B93" s="7" t="s">
        <v>228</v>
      </c>
      <c r="C93" s="5" t="s">
        <v>0</v>
      </c>
      <c r="D93" s="5" t="s">
        <v>0</v>
      </c>
    </row>
    <row r="94" spans="2:4" ht="19.5">
      <c r="B94" s="7" t="s">
        <v>229</v>
      </c>
      <c r="C94" s="5" t="s">
        <v>0</v>
      </c>
      <c r="D94" s="5" t="s">
        <v>0</v>
      </c>
    </row>
    <row r="95" spans="2:4" ht="27">
      <c r="B95" s="9" t="s">
        <v>230</v>
      </c>
      <c r="C95" s="10" t="s">
        <v>0</v>
      </c>
      <c r="D95" s="10" t="s">
        <v>0</v>
      </c>
    </row>
    <row r="96" spans="2:4" ht="18">
      <c r="B96" s="9" t="s">
        <v>231</v>
      </c>
      <c r="C96" s="10" t="s">
        <v>0</v>
      </c>
      <c r="D96" s="10" t="s">
        <v>0</v>
      </c>
    </row>
    <row r="102" spans="2:10">
      <c r="B102" s="45"/>
      <c r="C102" s="96" t="s">
        <v>22</v>
      </c>
      <c r="D102" s="97"/>
      <c r="E102" s="96" t="s">
        <v>23</v>
      </c>
      <c r="F102" s="97"/>
      <c r="G102" s="89"/>
      <c r="H102" s="89"/>
      <c r="I102" s="89"/>
      <c r="J102" s="89"/>
    </row>
    <row r="103" spans="2:10" ht="27">
      <c r="B103" s="46" t="s">
        <v>253</v>
      </c>
      <c r="C103" s="47" t="s">
        <v>189</v>
      </c>
      <c r="D103" s="47" t="s">
        <v>190</v>
      </c>
      <c r="E103" s="47" t="s">
        <v>189</v>
      </c>
      <c r="F103" s="47" t="s">
        <v>190</v>
      </c>
    </row>
    <row r="104" spans="2:10">
      <c r="B104" s="48" t="s">
        <v>24</v>
      </c>
      <c r="C104" s="31" t="s">
        <v>0</v>
      </c>
      <c r="D104" s="31">
        <v>341800</v>
      </c>
      <c r="E104" s="31" t="s">
        <v>0</v>
      </c>
      <c r="F104" s="31">
        <v>402856</v>
      </c>
    </row>
    <row r="105" spans="2:10">
      <c r="B105" s="48" t="s">
        <v>25</v>
      </c>
      <c r="C105" s="31" t="s">
        <v>0</v>
      </c>
      <c r="D105" s="31">
        <v>4540</v>
      </c>
      <c r="E105" s="31" t="s">
        <v>0</v>
      </c>
      <c r="F105" s="31">
        <v>1084</v>
      </c>
    </row>
    <row r="106" spans="2:10">
      <c r="B106" s="49" t="s">
        <v>63</v>
      </c>
      <c r="C106" s="31">
        <v>4540</v>
      </c>
      <c r="D106" s="31">
        <v>4540</v>
      </c>
      <c r="E106" s="31">
        <v>1084</v>
      </c>
      <c r="F106" s="31">
        <v>1084</v>
      </c>
    </row>
    <row r="107" spans="2:10">
      <c r="B107" s="48" t="s">
        <v>26</v>
      </c>
      <c r="C107" s="31" t="s">
        <v>0</v>
      </c>
      <c r="D107" s="31" t="s">
        <v>0</v>
      </c>
      <c r="E107" s="31" t="s">
        <v>0</v>
      </c>
      <c r="F107" s="31" t="s">
        <v>0</v>
      </c>
    </row>
    <row r="108" spans="2:10">
      <c r="B108" s="48" t="s">
        <v>27</v>
      </c>
      <c r="C108" s="135" t="s">
        <v>0</v>
      </c>
      <c r="D108" s="135" t="s">
        <v>0</v>
      </c>
      <c r="E108" s="135" t="s">
        <v>0</v>
      </c>
      <c r="F108" s="135" t="s">
        <v>0</v>
      </c>
    </row>
    <row r="109" spans="2:10">
      <c r="B109" s="48" t="s">
        <v>28</v>
      </c>
      <c r="C109" s="135" t="s">
        <v>0</v>
      </c>
      <c r="D109" s="135">
        <v>186395</v>
      </c>
      <c r="E109" s="135" t="s">
        <v>0</v>
      </c>
      <c r="F109" s="135">
        <v>176116</v>
      </c>
    </row>
    <row r="110" spans="2:10">
      <c r="B110" s="49" t="s">
        <v>63</v>
      </c>
      <c r="C110" s="135">
        <v>186395</v>
      </c>
      <c r="D110" s="135">
        <v>186395</v>
      </c>
      <c r="E110" s="135">
        <v>176116</v>
      </c>
      <c r="F110" s="135">
        <v>176116</v>
      </c>
    </row>
    <row r="111" spans="2:10">
      <c r="B111" s="48" t="s">
        <v>29</v>
      </c>
      <c r="C111" s="135" t="s">
        <v>0</v>
      </c>
      <c r="D111" s="135">
        <v>186395</v>
      </c>
      <c r="E111" s="135" t="s">
        <v>0</v>
      </c>
      <c r="F111" s="135">
        <v>176116</v>
      </c>
    </row>
    <row r="112" spans="2:10">
      <c r="B112" s="49" t="s">
        <v>63</v>
      </c>
      <c r="C112" s="135">
        <v>186395</v>
      </c>
      <c r="D112" s="135">
        <v>186395</v>
      </c>
      <c r="E112" s="135">
        <v>176116</v>
      </c>
      <c r="F112" s="135">
        <v>176116</v>
      </c>
    </row>
    <row r="113" spans="2:18">
      <c r="B113" s="48" t="s">
        <v>30</v>
      </c>
      <c r="C113" s="135" t="s">
        <v>0</v>
      </c>
      <c r="D113" s="135">
        <v>150865</v>
      </c>
      <c r="E113" s="135" t="s">
        <v>0</v>
      </c>
      <c r="F113" s="118">
        <v>225656</v>
      </c>
    </row>
    <row r="114" spans="2:18">
      <c r="B114" s="49" t="s">
        <v>194</v>
      </c>
      <c r="C114" s="135">
        <v>273</v>
      </c>
      <c r="D114" s="135">
        <v>1258</v>
      </c>
      <c r="E114" s="135" t="s">
        <v>0</v>
      </c>
      <c r="F114" s="135" t="s">
        <v>0</v>
      </c>
    </row>
    <row r="115" spans="2:18">
      <c r="B115" s="49" t="s">
        <v>63</v>
      </c>
      <c r="C115" s="135">
        <v>149607</v>
      </c>
      <c r="D115" s="135">
        <v>149607</v>
      </c>
      <c r="E115" s="118">
        <v>225656</v>
      </c>
      <c r="F115" s="118">
        <v>225656</v>
      </c>
    </row>
    <row r="116" spans="2:18">
      <c r="B116" s="48" t="s">
        <v>29</v>
      </c>
      <c r="C116" s="135" t="s">
        <v>0</v>
      </c>
      <c r="D116" s="118">
        <v>89995</v>
      </c>
      <c r="E116" s="135" t="s">
        <v>0</v>
      </c>
      <c r="F116" s="118">
        <v>164970</v>
      </c>
      <c r="G116" s="68"/>
    </row>
    <row r="117" spans="2:18">
      <c r="B117" s="49" t="s">
        <v>194</v>
      </c>
      <c r="C117" s="135">
        <v>273</v>
      </c>
      <c r="D117" s="135">
        <v>1258</v>
      </c>
      <c r="E117" s="135" t="s">
        <v>0</v>
      </c>
      <c r="F117" s="135" t="s">
        <v>0</v>
      </c>
      <c r="H117" s="68"/>
    </row>
    <row r="118" spans="2:18">
      <c r="B118" s="49" t="s">
        <v>63</v>
      </c>
      <c r="C118" s="135">
        <v>88737</v>
      </c>
      <c r="D118" s="135">
        <v>88737</v>
      </c>
      <c r="E118" s="118">
        <v>164970</v>
      </c>
      <c r="F118" s="118">
        <v>164970</v>
      </c>
      <c r="H118" s="68"/>
    </row>
    <row r="119" spans="2:18">
      <c r="B119" s="48" t="s">
        <v>31</v>
      </c>
      <c r="C119" s="135" t="s">
        <v>0</v>
      </c>
      <c r="D119" s="135" t="s">
        <v>0</v>
      </c>
      <c r="E119" s="135" t="s">
        <v>0</v>
      </c>
      <c r="F119" s="135" t="s">
        <v>0</v>
      </c>
    </row>
    <row r="120" spans="2:18">
      <c r="B120" s="48" t="s">
        <v>32</v>
      </c>
      <c r="C120" s="135" t="s">
        <v>0</v>
      </c>
      <c r="D120" s="135" t="s">
        <v>0</v>
      </c>
      <c r="E120" s="135" t="s">
        <v>0</v>
      </c>
      <c r="F120" s="135" t="s">
        <v>0</v>
      </c>
    </row>
    <row r="121" spans="2:18">
      <c r="B121" s="48" t="s">
        <v>33</v>
      </c>
      <c r="C121" s="135" t="s">
        <v>0</v>
      </c>
      <c r="D121" s="135">
        <v>554</v>
      </c>
      <c r="E121" s="135" t="s">
        <v>0</v>
      </c>
      <c r="F121" s="135">
        <v>1064</v>
      </c>
    </row>
    <row r="122" spans="2:18">
      <c r="B122" s="49" t="s">
        <v>194</v>
      </c>
      <c r="C122" s="135">
        <v>6</v>
      </c>
      <c r="D122" s="135">
        <v>29</v>
      </c>
      <c r="E122" s="135" t="s">
        <v>0</v>
      </c>
      <c r="F122" s="135" t="s">
        <v>0</v>
      </c>
    </row>
    <row r="123" spans="2:18">
      <c r="B123" s="49" t="s">
        <v>63</v>
      </c>
      <c r="C123" s="135">
        <v>525</v>
      </c>
      <c r="D123" s="135">
        <v>525</v>
      </c>
      <c r="E123" s="135">
        <v>1064</v>
      </c>
      <c r="F123" s="135">
        <v>1064</v>
      </c>
    </row>
    <row r="125" spans="2:18">
      <c r="B125" s="29"/>
      <c r="C125" s="90" t="s">
        <v>154</v>
      </c>
      <c r="D125" s="92"/>
      <c r="E125" s="92"/>
      <c r="F125" s="91"/>
      <c r="G125" s="90" t="s">
        <v>155</v>
      </c>
      <c r="H125" s="92"/>
      <c r="I125" s="92"/>
      <c r="J125" s="91"/>
      <c r="K125" s="89"/>
      <c r="L125" s="89"/>
      <c r="M125" s="89"/>
      <c r="N125" s="89"/>
      <c r="O125" s="89"/>
      <c r="P125" s="89"/>
      <c r="Q125" s="89"/>
      <c r="R125" s="89"/>
    </row>
    <row r="126" spans="2:18" ht="27">
      <c r="B126" s="30" t="s">
        <v>232</v>
      </c>
      <c r="C126" s="2" t="s">
        <v>233</v>
      </c>
      <c r="D126" s="2" t="s">
        <v>234</v>
      </c>
      <c r="E126" s="2" t="s">
        <v>235</v>
      </c>
      <c r="F126" s="2" t="s">
        <v>236</v>
      </c>
      <c r="G126" s="2" t="s">
        <v>233</v>
      </c>
      <c r="H126" s="2" t="s">
        <v>234</v>
      </c>
      <c r="I126" s="2" t="s">
        <v>235</v>
      </c>
      <c r="J126" s="2" t="s">
        <v>236</v>
      </c>
    </row>
    <row r="127" spans="2:18" hidden="1">
      <c r="B127" s="3" t="s">
        <v>237</v>
      </c>
      <c r="C127" s="5" t="s">
        <v>0</v>
      </c>
      <c r="D127" s="5" t="s">
        <v>0</v>
      </c>
      <c r="E127" s="5" t="s">
        <v>0</v>
      </c>
      <c r="F127" s="5" t="s">
        <v>0</v>
      </c>
      <c r="G127" s="5" t="s">
        <v>0</v>
      </c>
      <c r="H127" s="5" t="s">
        <v>0</v>
      </c>
      <c r="I127" s="5" t="s">
        <v>0</v>
      </c>
      <c r="J127" s="5" t="s">
        <v>0</v>
      </c>
    </row>
    <row r="128" spans="2:18" hidden="1">
      <c r="B128" s="3" t="s">
        <v>238</v>
      </c>
      <c r="C128" s="5" t="s">
        <v>0</v>
      </c>
      <c r="D128" s="5" t="s">
        <v>0</v>
      </c>
      <c r="E128" s="5" t="s">
        <v>0</v>
      </c>
      <c r="F128" s="5" t="s">
        <v>0</v>
      </c>
      <c r="G128" s="5" t="s">
        <v>0</v>
      </c>
      <c r="H128" s="5" t="s">
        <v>0</v>
      </c>
      <c r="I128" s="5" t="s">
        <v>0</v>
      </c>
      <c r="J128" s="5" t="s">
        <v>0</v>
      </c>
    </row>
    <row r="129" spans="2:10" hidden="1">
      <c r="B129" s="3" t="s">
        <v>239</v>
      </c>
      <c r="C129" s="5" t="s">
        <v>0</v>
      </c>
      <c r="D129" s="5" t="s">
        <v>0</v>
      </c>
      <c r="E129" s="5" t="s">
        <v>0</v>
      </c>
      <c r="F129" s="5" t="s">
        <v>0</v>
      </c>
      <c r="G129" s="5" t="s">
        <v>0</v>
      </c>
      <c r="H129" s="5" t="s">
        <v>0</v>
      </c>
      <c r="I129" s="5" t="s">
        <v>0</v>
      </c>
      <c r="J129" s="5" t="s">
        <v>0</v>
      </c>
    </row>
    <row r="130" spans="2:10" hidden="1">
      <c r="B130" s="3" t="s">
        <v>240</v>
      </c>
      <c r="C130" s="5" t="s">
        <v>0</v>
      </c>
      <c r="D130" s="5" t="s">
        <v>0</v>
      </c>
      <c r="E130" s="5" t="s">
        <v>0</v>
      </c>
      <c r="F130" s="5" t="s">
        <v>0</v>
      </c>
      <c r="G130" s="5" t="s">
        <v>0</v>
      </c>
      <c r="H130" s="5" t="s">
        <v>0</v>
      </c>
      <c r="I130" s="5" t="s">
        <v>0</v>
      </c>
      <c r="J130" s="5" t="s">
        <v>0</v>
      </c>
    </row>
    <row r="131" spans="2:10" hidden="1">
      <c r="B131" s="3" t="s">
        <v>241</v>
      </c>
      <c r="C131" s="5" t="s">
        <v>0</v>
      </c>
      <c r="D131" s="5" t="s">
        <v>0</v>
      </c>
      <c r="E131" s="5" t="s">
        <v>0</v>
      </c>
      <c r="F131" s="5" t="s">
        <v>0</v>
      </c>
      <c r="G131" s="5" t="s">
        <v>0</v>
      </c>
      <c r="H131" s="5" t="s">
        <v>0</v>
      </c>
      <c r="I131" s="5" t="s">
        <v>0</v>
      </c>
      <c r="J131" s="5" t="s">
        <v>0</v>
      </c>
    </row>
    <row r="132" spans="2:10" hidden="1">
      <c r="B132" s="3" t="s">
        <v>201</v>
      </c>
      <c r="C132" s="5" t="s">
        <v>0</v>
      </c>
      <c r="D132" s="5" t="s">
        <v>0</v>
      </c>
      <c r="E132" s="5" t="s">
        <v>0</v>
      </c>
      <c r="F132" s="5" t="s">
        <v>0</v>
      </c>
      <c r="G132" s="5" t="s">
        <v>0</v>
      </c>
      <c r="H132" s="5" t="s">
        <v>0</v>
      </c>
      <c r="I132" s="5" t="s">
        <v>0</v>
      </c>
      <c r="J132" s="5" t="s">
        <v>0</v>
      </c>
    </row>
    <row r="133" spans="2:10">
      <c r="B133" s="3" t="s">
        <v>15</v>
      </c>
      <c r="C133" s="5" t="s">
        <v>0</v>
      </c>
      <c r="D133" s="5">
        <v>98</v>
      </c>
      <c r="E133" s="5" t="s">
        <v>0</v>
      </c>
      <c r="F133" s="5" t="s">
        <v>0</v>
      </c>
      <c r="G133" s="5" t="s">
        <v>0</v>
      </c>
      <c r="H133" s="5" t="s">
        <v>0</v>
      </c>
      <c r="I133" s="5" t="s">
        <v>0</v>
      </c>
      <c r="J133" s="5" t="s">
        <v>0</v>
      </c>
    </row>
    <row r="134" spans="2:10" hidden="1">
      <c r="B134" s="3" t="s">
        <v>242</v>
      </c>
      <c r="C134" s="5" t="s">
        <v>0</v>
      </c>
      <c r="D134" s="5" t="s">
        <v>0</v>
      </c>
      <c r="E134" s="5" t="s">
        <v>0</v>
      </c>
      <c r="F134" s="5" t="s">
        <v>0</v>
      </c>
      <c r="G134" s="5" t="s">
        <v>0</v>
      </c>
      <c r="H134" s="5" t="s">
        <v>0</v>
      </c>
      <c r="I134" s="5" t="s">
        <v>0</v>
      </c>
      <c r="J134" s="5" t="s">
        <v>0</v>
      </c>
    </row>
    <row r="135" spans="2:10" hidden="1">
      <c r="B135" s="3" t="s">
        <v>243</v>
      </c>
      <c r="C135" s="5" t="s">
        <v>0</v>
      </c>
      <c r="D135" s="5" t="s">
        <v>0</v>
      </c>
      <c r="E135" s="5" t="s">
        <v>0</v>
      </c>
      <c r="F135" s="5" t="s">
        <v>0</v>
      </c>
      <c r="G135" s="5" t="s">
        <v>0</v>
      </c>
      <c r="H135" s="5" t="s">
        <v>0</v>
      </c>
      <c r="I135" s="5" t="s">
        <v>0</v>
      </c>
      <c r="J135" s="5" t="s">
        <v>0</v>
      </c>
    </row>
    <row r="136" spans="2:10" hidden="1">
      <c r="B136" s="3" t="s">
        <v>244</v>
      </c>
      <c r="C136" s="5" t="s">
        <v>0</v>
      </c>
      <c r="D136" s="5" t="s">
        <v>0</v>
      </c>
      <c r="E136" s="5" t="s">
        <v>0</v>
      </c>
      <c r="F136" s="5" t="s">
        <v>0</v>
      </c>
      <c r="G136" s="5" t="s">
        <v>0</v>
      </c>
      <c r="H136" s="5" t="s">
        <v>0</v>
      </c>
      <c r="I136" s="5" t="s">
        <v>0</v>
      </c>
      <c r="J136" s="5" t="s">
        <v>0</v>
      </c>
    </row>
    <row r="137" spans="2:10" hidden="1">
      <c r="B137" s="3" t="s">
        <v>245</v>
      </c>
      <c r="C137" s="5" t="s">
        <v>0</v>
      </c>
      <c r="D137" s="5" t="s">
        <v>0</v>
      </c>
      <c r="E137" s="5" t="s">
        <v>0</v>
      </c>
      <c r="F137" s="5" t="s">
        <v>0</v>
      </c>
      <c r="G137" s="5" t="s">
        <v>0</v>
      </c>
      <c r="H137" s="5" t="s">
        <v>0</v>
      </c>
      <c r="I137" s="5" t="s">
        <v>0</v>
      </c>
      <c r="J137" s="5" t="s">
        <v>0</v>
      </c>
    </row>
    <row r="138" spans="2:10" ht="19.5" hidden="1">
      <c r="B138" s="3" t="s">
        <v>246</v>
      </c>
      <c r="C138" s="5" t="s">
        <v>0</v>
      </c>
      <c r="D138" s="5" t="s">
        <v>0</v>
      </c>
      <c r="E138" s="5" t="s">
        <v>0</v>
      </c>
      <c r="F138" s="5" t="s">
        <v>0</v>
      </c>
      <c r="G138" s="5" t="s">
        <v>0</v>
      </c>
      <c r="H138" s="5" t="s">
        <v>0</v>
      </c>
      <c r="I138" s="5" t="s">
        <v>0</v>
      </c>
      <c r="J138" s="5" t="s">
        <v>0</v>
      </c>
    </row>
    <row r="139" spans="2:10" hidden="1">
      <c r="B139" s="3" t="s">
        <v>247</v>
      </c>
      <c r="C139" s="5" t="s">
        <v>0</v>
      </c>
      <c r="D139" s="5" t="s">
        <v>0</v>
      </c>
      <c r="E139" s="5" t="s">
        <v>0</v>
      </c>
      <c r="F139" s="5" t="s">
        <v>0</v>
      </c>
      <c r="G139" s="5" t="s">
        <v>0</v>
      </c>
      <c r="H139" s="5" t="s">
        <v>0</v>
      </c>
      <c r="I139" s="5" t="s">
        <v>0</v>
      </c>
      <c r="J139" s="5" t="s">
        <v>0</v>
      </c>
    </row>
    <row r="140" spans="2:10" hidden="1">
      <c r="B140" s="3" t="s">
        <v>248</v>
      </c>
      <c r="C140" s="5" t="s">
        <v>0</v>
      </c>
      <c r="D140" s="5" t="s">
        <v>0</v>
      </c>
      <c r="E140" s="5" t="s">
        <v>0</v>
      </c>
      <c r="F140" s="5" t="s">
        <v>0</v>
      </c>
      <c r="G140" s="5" t="s">
        <v>0</v>
      </c>
      <c r="H140" s="5" t="s">
        <v>0</v>
      </c>
      <c r="I140" s="5" t="s">
        <v>0</v>
      </c>
      <c r="J140" s="5" t="s">
        <v>0</v>
      </c>
    </row>
    <row r="141" spans="2:10" hidden="1">
      <c r="B141" s="3" t="s">
        <v>197</v>
      </c>
      <c r="C141" s="5" t="s">
        <v>0</v>
      </c>
      <c r="D141" s="5" t="s">
        <v>0</v>
      </c>
      <c r="E141" s="5" t="s">
        <v>0</v>
      </c>
      <c r="F141" s="5" t="s">
        <v>0</v>
      </c>
      <c r="G141" s="5" t="s">
        <v>0</v>
      </c>
      <c r="H141" s="5" t="s">
        <v>0</v>
      </c>
      <c r="I141" s="5" t="s">
        <v>0</v>
      </c>
      <c r="J141" s="5" t="s">
        <v>0</v>
      </c>
    </row>
    <row r="142" spans="2:10" hidden="1">
      <c r="B142" s="3" t="s">
        <v>249</v>
      </c>
      <c r="C142" s="5" t="s">
        <v>0</v>
      </c>
      <c r="D142" s="5" t="s">
        <v>0</v>
      </c>
      <c r="E142" s="5" t="s">
        <v>0</v>
      </c>
      <c r="F142" s="5" t="s">
        <v>0</v>
      </c>
      <c r="G142" s="5" t="s">
        <v>0</v>
      </c>
      <c r="H142" s="5" t="s">
        <v>0</v>
      </c>
      <c r="I142" s="5" t="s">
        <v>0</v>
      </c>
      <c r="J142" s="5" t="s">
        <v>0</v>
      </c>
    </row>
    <row r="143" spans="2:10" hidden="1">
      <c r="B143" s="3" t="s">
        <v>161</v>
      </c>
      <c r="C143" s="5" t="s">
        <v>0</v>
      </c>
      <c r="D143" s="5" t="s">
        <v>0</v>
      </c>
      <c r="E143" s="5" t="s">
        <v>0</v>
      </c>
      <c r="F143" s="5" t="s">
        <v>0</v>
      </c>
      <c r="G143" s="5" t="s">
        <v>0</v>
      </c>
      <c r="H143" s="5" t="s">
        <v>0</v>
      </c>
      <c r="I143" s="5" t="s">
        <v>0</v>
      </c>
      <c r="J143" s="5" t="s">
        <v>0</v>
      </c>
    </row>
    <row r="144" spans="2:10" hidden="1">
      <c r="B144" s="3" t="s">
        <v>250</v>
      </c>
      <c r="C144" s="5" t="s">
        <v>0</v>
      </c>
      <c r="D144" s="5" t="s">
        <v>0</v>
      </c>
      <c r="E144" s="5" t="s">
        <v>0</v>
      </c>
      <c r="F144" s="5" t="s">
        <v>0</v>
      </c>
      <c r="G144" s="5" t="s">
        <v>0</v>
      </c>
      <c r="H144" s="5" t="s">
        <v>0</v>
      </c>
      <c r="I144" s="5" t="s">
        <v>0</v>
      </c>
      <c r="J144" s="5" t="s">
        <v>0</v>
      </c>
    </row>
    <row r="145" spans="2:10" hidden="1">
      <c r="B145" s="3" t="s">
        <v>97</v>
      </c>
      <c r="C145" s="5" t="s">
        <v>0</v>
      </c>
      <c r="D145" s="5" t="s">
        <v>0</v>
      </c>
      <c r="E145" s="5" t="s">
        <v>0</v>
      </c>
      <c r="F145" s="5" t="s">
        <v>0</v>
      </c>
      <c r="G145" s="5" t="s">
        <v>0</v>
      </c>
      <c r="H145" s="5" t="s">
        <v>0</v>
      </c>
      <c r="I145" s="5" t="s">
        <v>0</v>
      </c>
      <c r="J145" s="5" t="s">
        <v>0</v>
      </c>
    </row>
    <row r="146" spans="2:10">
      <c r="D146" t="s">
        <v>343</v>
      </c>
    </row>
    <row r="147" spans="2:10">
      <c r="B147" s="29"/>
      <c r="C147" s="94" t="s">
        <v>22</v>
      </c>
      <c r="D147" s="94"/>
      <c r="E147" s="89"/>
      <c r="F147" s="89"/>
      <c r="G147" s="95"/>
      <c r="H147" s="95"/>
    </row>
    <row r="148" spans="2:10" ht="18">
      <c r="B148" s="30" t="s">
        <v>251</v>
      </c>
      <c r="C148" s="58" t="s">
        <v>252</v>
      </c>
      <c r="D148" s="2" t="s">
        <v>56</v>
      </c>
      <c r="G148" s="56"/>
      <c r="H148" s="56"/>
    </row>
    <row r="149" spans="2:10">
      <c r="B149" s="3" t="s">
        <v>194</v>
      </c>
      <c r="C149" s="11">
        <v>4.6147999999999998</v>
      </c>
      <c r="D149" s="5" t="s">
        <v>194</v>
      </c>
      <c r="G149" s="57"/>
      <c r="H149" s="57"/>
    </row>
    <row r="151" spans="2:10">
      <c r="B151" s="29"/>
      <c r="C151" s="90" t="s">
        <v>154</v>
      </c>
      <c r="D151" s="91"/>
      <c r="E151" s="90" t="s">
        <v>155</v>
      </c>
      <c r="F151" s="91"/>
      <c r="G151" s="89"/>
      <c r="H151" s="89"/>
    </row>
    <row r="152" spans="2:10" ht="27">
      <c r="B152" s="30" t="s">
        <v>156</v>
      </c>
      <c r="C152" s="2" t="s">
        <v>157</v>
      </c>
      <c r="D152" s="2" t="s">
        <v>158</v>
      </c>
      <c r="E152" s="2" t="s">
        <v>157</v>
      </c>
      <c r="F152" s="2" t="s">
        <v>158</v>
      </c>
    </row>
    <row r="153" spans="2:10">
      <c r="B153" s="3" t="s">
        <v>159</v>
      </c>
      <c r="C153" s="5">
        <v>554</v>
      </c>
      <c r="D153" s="5">
        <v>1141</v>
      </c>
      <c r="E153" s="5">
        <v>555</v>
      </c>
      <c r="F153" s="5">
        <v>-1010</v>
      </c>
    </row>
    <row r="154" spans="2:10">
      <c r="B154" s="3" t="s">
        <v>160</v>
      </c>
      <c r="C154" s="5">
        <v>-37</v>
      </c>
      <c r="D154" s="5">
        <v>67</v>
      </c>
      <c r="E154" s="5" t="s">
        <v>0</v>
      </c>
      <c r="F154" s="5">
        <v>5</v>
      </c>
    </row>
    <row r="155" spans="2:10">
      <c r="B155" s="3" t="s">
        <v>161</v>
      </c>
      <c r="C155" s="5" t="s">
        <v>0</v>
      </c>
      <c r="D155" s="5" t="s">
        <v>0</v>
      </c>
      <c r="E155" s="5" t="s">
        <v>0</v>
      </c>
      <c r="F155" s="5" t="s">
        <v>0</v>
      </c>
    </row>
    <row r="156" spans="2:10">
      <c r="B156" s="3" t="s">
        <v>162</v>
      </c>
      <c r="C156" s="5" t="s">
        <v>0</v>
      </c>
      <c r="D156" s="5" t="s">
        <v>0</v>
      </c>
      <c r="E156" s="5" t="s">
        <v>0</v>
      </c>
      <c r="F156" s="5" t="s">
        <v>0</v>
      </c>
    </row>
    <row r="157" spans="2:10">
      <c r="B157" s="9" t="s">
        <v>20</v>
      </c>
      <c r="C157" s="10">
        <v>517</v>
      </c>
      <c r="D157" s="10">
        <v>1208</v>
      </c>
      <c r="E157" s="10">
        <v>555</v>
      </c>
      <c r="F157" s="10">
        <v>-1005</v>
      </c>
    </row>
    <row r="162" spans="2:5" ht="18">
      <c r="B162" s="29"/>
      <c r="C162" s="47" t="s">
        <v>154</v>
      </c>
      <c r="D162" s="47" t="s">
        <v>155</v>
      </c>
    </row>
    <row r="163" spans="2:5" ht="18">
      <c r="B163" s="30" t="s">
        <v>163</v>
      </c>
      <c r="C163" s="2" t="s">
        <v>164</v>
      </c>
      <c r="D163" s="2" t="s">
        <v>164</v>
      </c>
    </row>
    <row r="164" spans="2:5">
      <c r="B164" s="3" t="s">
        <v>165</v>
      </c>
      <c r="C164" s="5">
        <v>2726</v>
      </c>
      <c r="D164" s="5">
        <v>3601</v>
      </c>
    </row>
    <row r="165" spans="2:5">
      <c r="B165" s="3" t="s">
        <v>166</v>
      </c>
      <c r="C165" s="5" t="s">
        <v>0</v>
      </c>
      <c r="D165" s="5" t="s">
        <v>0</v>
      </c>
    </row>
    <row r="166" spans="2:5">
      <c r="B166" s="9" t="s">
        <v>20</v>
      </c>
      <c r="C166" s="10">
        <v>2726</v>
      </c>
      <c r="D166" s="10">
        <v>3601</v>
      </c>
    </row>
    <row r="169" spans="2:5" ht="18">
      <c r="B169" s="62" t="s">
        <v>167</v>
      </c>
      <c r="C169" s="54" t="s">
        <v>22</v>
      </c>
      <c r="D169" s="54" t="s">
        <v>23</v>
      </c>
      <c r="E169" s="54" t="s">
        <v>168</v>
      </c>
    </row>
    <row r="170" spans="2:5">
      <c r="B170" s="3" t="s">
        <v>169</v>
      </c>
      <c r="C170" s="5">
        <v>341246</v>
      </c>
      <c r="D170" s="5">
        <v>401792</v>
      </c>
      <c r="E170" s="5">
        <v>557613</v>
      </c>
    </row>
    <row r="171" spans="2:5" ht="19.5">
      <c r="B171" s="3" t="s">
        <v>170</v>
      </c>
      <c r="C171" s="12"/>
      <c r="D171" s="12"/>
      <c r="E171" s="12"/>
    </row>
    <row r="172" spans="2:5">
      <c r="B172" s="35" t="s">
        <v>44</v>
      </c>
      <c r="C172" s="36">
        <v>283.08</v>
      </c>
      <c r="D172" s="36">
        <v>279.95999999999998</v>
      </c>
      <c r="E172" s="36">
        <v>276.19</v>
      </c>
    </row>
    <row r="173" spans="2:5">
      <c r="B173" s="35" t="s">
        <v>45</v>
      </c>
      <c r="C173" s="36">
        <v>283.57</v>
      </c>
      <c r="D173" s="36" t="s">
        <v>0</v>
      </c>
      <c r="E173" s="36" t="s">
        <v>0</v>
      </c>
    </row>
    <row r="174" spans="2:5">
      <c r="B174" s="35" t="s">
        <v>46</v>
      </c>
      <c r="C174" s="36">
        <v>292.81</v>
      </c>
      <c r="D174" s="36">
        <v>288.7</v>
      </c>
      <c r="E174" s="36">
        <v>283.94</v>
      </c>
    </row>
    <row r="175" spans="2:5">
      <c r="B175" s="35" t="s">
        <v>47</v>
      </c>
      <c r="C175" s="36">
        <v>291.10000000000002</v>
      </c>
      <c r="D175" s="36">
        <v>286.73</v>
      </c>
      <c r="E175" s="36">
        <v>281.70999999999998</v>
      </c>
    </row>
    <row r="176" spans="2:5">
      <c r="B176" s="35" t="s">
        <v>48</v>
      </c>
      <c r="C176" s="36">
        <v>289.66000000000003</v>
      </c>
      <c r="D176" s="36">
        <v>285.25</v>
      </c>
      <c r="E176" s="36">
        <v>280.20999999999998</v>
      </c>
    </row>
    <row r="177" spans="2:7">
      <c r="B177" s="35" t="s">
        <v>49</v>
      </c>
      <c r="C177" s="36">
        <v>288.83</v>
      </c>
      <c r="D177" s="36">
        <v>284.02999999999997</v>
      </c>
      <c r="E177" s="36">
        <v>278.61</v>
      </c>
    </row>
    <row r="178" spans="2:7">
      <c r="B178" s="35" t="s">
        <v>50</v>
      </c>
      <c r="C178" s="36">
        <v>291.2</v>
      </c>
      <c r="D178" s="36">
        <v>286.81</v>
      </c>
      <c r="E178" s="36">
        <v>282.51</v>
      </c>
    </row>
    <row r="179" spans="2:7">
      <c r="B179" s="35" t="s">
        <v>51</v>
      </c>
      <c r="C179" s="36">
        <v>283.08</v>
      </c>
      <c r="D179" s="36">
        <v>279.95999999999998</v>
      </c>
      <c r="E179" s="36">
        <v>276.19</v>
      </c>
    </row>
    <row r="180" spans="2:7">
      <c r="F180" s="59"/>
      <c r="G180" s="59"/>
    </row>
    <row r="181" spans="2:7">
      <c r="F181" s="59"/>
      <c r="G181" s="59"/>
    </row>
  </sheetData>
  <mergeCells count="26">
    <mergeCell ref="O125:R125"/>
    <mergeCell ref="C147:D147"/>
    <mergeCell ref="E147:F147"/>
    <mergeCell ref="G147:H147"/>
    <mergeCell ref="C102:D102"/>
    <mergeCell ref="E102:F102"/>
    <mergeCell ref="G102:H102"/>
    <mergeCell ref="I102:J102"/>
    <mergeCell ref="I21:J21"/>
    <mergeCell ref="C27:D27"/>
    <mergeCell ref="E27:F27"/>
    <mergeCell ref="C73:K73"/>
    <mergeCell ref="C125:F125"/>
    <mergeCell ref="G125:J125"/>
    <mergeCell ref="K125:N125"/>
    <mergeCell ref="C151:D151"/>
    <mergeCell ref="E151:F151"/>
    <mergeCell ref="G151:H151"/>
    <mergeCell ref="C21:D21"/>
    <mergeCell ref="E21:F21"/>
    <mergeCell ref="G21:H21"/>
    <mergeCell ref="B41:D41"/>
    <mergeCell ref="B52:D52"/>
    <mergeCell ref="B53:D53"/>
    <mergeCell ref="B64:D64"/>
    <mergeCell ref="B65:D65"/>
  </mergeCells>
  <pageMargins left="0.7" right="0.7" top="0.75" bottom="0.75" header="0.3" footer="0.3"/>
  <pageSetup paperSize="9" orientation="portrait" horizontalDpi="6553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7F3C3AD7-44AC-4EEB-9260-047E02D9FB4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33</vt:i4>
      </vt:variant>
    </vt:vector>
  </HeadingPairs>
  <TitlesOfParts>
    <vt:vector size="40" baseType="lpstr">
      <vt:lpstr>tabela glowna</vt:lpstr>
      <vt:lpstr>tabele uzupelniajace</vt:lpstr>
      <vt:lpstr>tabele dodatkowe</vt:lpstr>
      <vt:lpstr>bilans</vt:lpstr>
      <vt:lpstr>rachunek wyniku</vt:lpstr>
      <vt:lpstr>zestawienie_zmian</vt:lpstr>
      <vt:lpstr>noty</vt:lpstr>
      <vt:lpstr>eFR_ARK_1_akcje</vt:lpstr>
      <vt:lpstr>eFR_ARK_1_gwarant</vt:lpstr>
      <vt:lpstr>eFR_ARK_bilans</vt:lpstr>
      <vt:lpstr>eFR_ARK_bilans_kat</vt:lpstr>
      <vt:lpstr>eFR_ARK_depozyty</vt:lpstr>
      <vt:lpstr>eFR_ARK_dluzne_pap</vt:lpstr>
      <vt:lpstr>eFR_ARK_grup_kapit</vt:lpstr>
      <vt:lpstr>eFR_ARK_gwarant</vt:lpstr>
      <vt:lpstr>eFR_ARK_instr_poch</vt:lpstr>
      <vt:lpstr>eFR_ARK_list_zast</vt:lpstr>
      <vt:lpstr>eFR_ARK_nota_10_zzz</vt:lpstr>
      <vt:lpstr>eFR_ARK_nota_11_wtf</vt:lpstr>
      <vt:lpstr>eFR_ARK_nota_12_anet</vt:lpstr>
      <vt:lpstr>eFR_ARK_nota_12_wkat</vt:lpstr>
      <vt:lpstr>eFR_ARK_nota_3</vt:lpstr>
      <vt:lpstr>eFR_ARK_nota_4_1</vt:lpstr>
      <vt:lpstr>eFR_ARK_nota_4_2</vt:lpstr>
      <vt:lpstr>eFR_ARK_nota_5_1a</vt:lpstr>
      <vt:lpstr>eFR_ARK_nota_5_1b</vt:lpstr>
      <vt:lpstr>eFR_ARK_nota_5_2</vt:lpstr>
      <vt:lpstr>eFR_ARK_nota_5_3</vt:lpstr>
      <vt:lpstr>eFR_ARK_nota_6</vt:lpstr>
      <vt:lpstr>eFR_ARK_nota_7</vt:lpstr>
      <vt:lpstr>eFR_ARK_nota_9_rzk</vt:lpstr>
      <vt:lpstr>eFR_ARK_nota_9_skw</vt:lpstr>
      <vt:lpstr>eFR_ARK_nota_9_wal</vt:lpstr>
      <vt:lpstr>eFR_ARK_rach_wyn</vt:lpstr>
      <vt:lpstr>eFR_ARK_rw_kat</vt:lpstr>
      <vt:lpstr>eFR_ARK_tab_glowna</vt:lpstr>
      <vt:lpstr>eFR_ARK_zest_lkat</vt:lpstr>
      <vt:lpstr>eFR_ARK_zest_wkat</vt:lpstr>
      <vt:lpstr>eFR_ARK_zest_zmian</vt:lpstr>
      <vt:lpstr>eFR_ARK_zest_zmian_ukf</vt:lpstr>
    </vt:vector>
  </TitlesOfParts>
  <Company>BONAIR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Mikszta</dc:creator>
  <cp:lastModifiedBy>Dorocka, Sylwia, (ProService Finteco)</cp:lastModifiedBy>
  <cp:lastPrinted>2012-02-07T10:07:04Z</cp:lastPrinted>
  <dcterms:created xsi:type="dcterms:W3CDTF">2009-09-25T10:53:11Z</dcterms:created>
  <dcterms:modified xsi:type="dcterms:W3CDTF">2021-04-23T08:45:16Z</dcterms:modified>
</cp:coreProperties>
</file>