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20\ESALIENS\FINAL\EXCELE\dla TFI czyste\"/>
    </mc:Choice>
  </mc:AlternateContent>
  <bookViews>
    <workbookView xWindow="240" yWindow="150" windowWidth="17160" windowHeight="11700" activeTab="6"/>
  </bookViews>
  <sheets>
    <sheet name="tabela glowna" sheetId="1" r:id="rId1"/>
    <sheet name="tabele uzupelniajace" sheetId="2" r:id="rId2"/>
    <sheet name="tabele dodatkowe" sheetId="3" r:id="rId3"/>
    <sheet name="bilans" sheetId="4" r:id="rId4"/>
    <sheet name="rachunek wyniku" sheetId="5" r:id="rId5"/>
    <sheet name="zestawienie_zmian" sheetId="6" r:id="rId6"/>
    <sheet name="noty" sheetId="7" r:id="rId7"/>
  </sheets>
  <definedNames>
    <definedName name="_xlnm._FilterDatabase" localSheetId="1" hidden="1">'tabele uzupelniajace'!$B$77:$P$113</definedName>
    <definedName name="eFR_ARK_1_akcje">'tabele uzupelniajace'!$B$130</definedName>
    <definedName name="eFR_ARK_1_gwarant">'tabele dodatkowe'!$B$22</definedName>
    <definedName name="eFR_ARK_Akcje">'tabele uzupelniajace'!$B$2:$I$64</definedName>
    <definedName name="eFR_ARK_bilans">bilans!$B$2:$D$22</definedName>
    <definedName name="eFR_ARK_bilans_kat">bilans!$B$23:$D$41</definedName>
    <definedName name="eFR_ARK_depozyty">'tabele uzupelniajace'!$B$121:$K$125</definedName>
    <definedName name="eFR_ARK_dluzne_pap">'tabele uzupelniajace'!$B$77:$M$113</definedName>
    <definedName name="eFR_ARK_grup_kapit">'tabele dodatkowe'!$B$12:$D$16</definedName>
    <definedName name="eFR_ARK_gwarant">'tabele dodatkowe'!$B$2:$G$9</definedName>
    <definedName name="eFR_ARK_nota_10_zzz">noty!$B$171:$F$177</definedName>
    <definedName name="eFR_ARK_nota_11_wtf">noty!$B$182:$D$186</definedName>
    <definedName name="eFR_ARK_nota_12_anet">noty!$B$189:$E$190</definedName>
    <definedName name="eFR_ARK_nota_12_wkat">noty!$B$191:$E$200</definedName>
    <definedName name="eFR_ARK_nota_2">noty!$B$2:$D$11</definedName>
    <definedName name="eFR_ARK_nota_3">noty!$B$13:$D$28</definedName>
    <definedName name="eFR_ARK_nota_4_1">noty!$B$30:$F$37</definedName>
    <definedName name="eFR_ARK_nota_4_2">noty!$B$39:$F$47</definedName>
    <definedName name="eFR_ARK_nota_5_1a">noty!$B$50:$D$56</definedName>
    <definedName name="eFR_ARK_nota_5_1b">noty!$B$60:$D$66</definedName>
    <definedName name="eFR_ARK_nota_5_2">noty!$B$71:$D$80</definedName>
    <definedName name="eFR_ARK_nota_5_3">noty!$B$85:$D$90</definedName>
    <definedName name="eFR_ARK_nota_7">noty!$B$96:$D$104</definedName>
    <definedName name="eFR_ARK_nota_9_rzk">noty!$B$140:$J$160</definedName>
    <definedName name="eFR_ARK_nota_9_skw">noty!$B$162:$D$169</definedName>
    <definedName name="eFR_ARK_nota_9_wal">noty!$B$110:$F$138</definedName>
    <definedName name="eFR_ARK_praw_do_akcji">'tabele uzupelniajace'!$B$67:$I$72</definedName>
    <definedName name="eFR_ARK_rach_wyn">'rachunek wyniku'!$B$2:$D$31</definedName>
    <definedName name="eFR_ARK_rw_kat">'rachunek wyniku'!$B$32:$D$40</definedName>
    <definedName name="eFR_ARK_tab_glowna">'tabela glowna'!$B$2:$H$23</definedName>
    <definedName name="eFR_ARK_zest_lkat">zestawienie_zmian!$B$20:$E$87</definedName>
    <definedName name="eFR_ARK_zest_wkat">zestawienie_zmian!$B$88:$F$142</definedName>
    <definedName name="eFR_ARK_zest_zmian">zestawienie_zmian!$B$2:$E$19</definedName>
    <definedName name="eFR_ARK_zest_zmian_ukf">zestawienie_zmian!$B$143:$E$149</definedName>
  </definedNames>
  <calcPr calcId="162913"/>
</workbook>
</file>

<file path=xl/calcChain.xml><?xml version="1.0" encoding="utf-8"?>
<calcChain xmlns="http://schemas.openxmlformats.org/spreadsheetml/2006/main">
  <c r="D41" i="7" l="1"/>
  <c r="F41" i="7"/>
</calcChain>
</file>

<file path=xl/sharedStrings.xml><?xml version="1.0" encoding="utf-8"?>
<sst xmlns="http://schemas.openxmlformats.org/spreadsheetml/2006/main" count="1389" uniqueCount="361">
  <si>
    <t>-</t>
  </si>
  <si>
    <t>(*) Za aktywa obciążone ryzykiem zmiany wartości godziwej wynikającym ze zmiany stopy procentowej uznano środki pieniężne, depozyty, stało- i zerokuponowe obligacje Skarbu Państwa, komunalne i przedsiębiorstw, bony skarbowe, listy zastawne, certyfikaty depozytowe oraz weksle.</t>
  </si>
  <si>
    <t>(**) Za aktywa obciążone ryzykiem przepływów środków pieniężnych wynikających ze stopy procentowej uznano zmiennokuponowe obligacje, listy zastawne, certyfikaty depozytowe oraz instrumenty pochodne na stopę procentową o dodatniej wycenie na dzień bilansowy.</t>
  </si>
  <si>
    <t>(***) Za zobowiązania obciążone ryzykiem przepływów środków pieniężnych wynikającym ze stopy procentowej uznano instrumenty pochodne na stopę procentową o ujemnej wycenie na dzień bilansowy.</t>
  </si>
  <si>
    <t>(****) Ryzyko kredytowe obejmuje ryzyko niewypełnienia przez kontrahenta zobowiązań z wyemitowanych papierów wartościowych (obligacji stało-, zmienno- i zerokuponowych, bonów skarbowych, listów zastawnych, certyfikatów depozytowych i weksli), depozytów będących składnikami portfela lokat, przechowywanych na rachunkach bankowych środków pieniężnych oraz niewywiązania się kontrahenta z zawartych transakcji, w szczególności na niestandaryzowane instrumenty pochodne oraz transakcji typu buy-sell-back.</t>
  </si>
  <si>
    <t>(*****) Za znaczącą koncentrację ryzyka kredytowego uznano poziom 10% udziału procentowego danego emitenta w aktywach ogółem.</t>
  </si>
  <si>
    <t>II. Wartość aktywów netto na jednostkę uczestnictwa na koniec roku obrotowego za trzy ostatnie lata obrotowe</t>
  </si>
  <si>
    <t>I. Zmiana wartości aktywów netto</t>
  </si>
  <si>
    <t>3.Przewidywana liczba jednostek uczestnictwa</t>
  </si>
  <si>
    <t>TABELA DODATKOWA
GWARANTOWANE SKŁADNIKI LOKAT</t>
  </si>
  <si>
    <t>Rodzaj</t>
  </si>
  <si>
    <t>Łączna liczba</t>
  </si>
  <si>
    <t>Wartość według ceny nabycia w tys.</t>
  </si>
  <si>
    <t>Wartość według wyceny na dzień bilansowy w tys.</t>
  </si>
  <si>
    <t>Procentowy udział w aktywach ogółem</t>
  </si>
  <si>
    <t>Papiery wartościowe gwarantowane przez Skarb Państwa</t>
  </si>
  <si>
    <t>Dłużne papiery wartościowe</t>
  </si>
  <si>
    <t>Papiery wartościowe gwarantowane przez NBP</t>
  </si>
  <si>
    <t>Papiery wartościowe gwarantowane przez jednostki samorządu terytorialnego</t>
  </si>
  <si>
    <t>Papiery wartościowe gwarantowane przez państwa należące do OECD (z wyłączeniem Rzeczypospolitej Polskiej)</t>
  </si>
  <si>
    <t>Papiery wartościowe gwarantowane przez międzynarodowe instytucje finansowe, których członkiem jest Rzeczpospolita Polska lub przynajmniej jedno z państw należących do OECD</t>
  </si>
  <si>
    <t>Suma:</t>
  </si>
  <si>
    <t>TABELA UZUPEŁNIAJĄCA
AKCJE</t>
  </si>
  <si>
    <t>Rodzaj rynku</t>
  </si>
  <si>
    <t>Nazwa rynku</t>
  </si>
  <si>
    <t>Liczba</t>
  </si>
  <si>
    <t>Kraj siedziby emitenta</t>
  </si>
  <si>
    <t>AKTYWNY RYNEK REGULOWANY</t>
  </si>
  <si>
    <t>KIRKLAND LAKE GOLD LTD (CA49741E1007)</t>
  </si>
  <si>
    <t>TSX TORONTO EXCHANGE</t>
  </si>
  <si>
    <t>KANADA</t>
  </si>
  <si>
    <t>DASSAULT AVIATION SA (FR0000121725)</t>
  </si>
  <si>
    <t>EURONEXT PARIS</t>
  </si>
  <si>
    <t>FRANCJA</t>
  </si>
  <si>
    <t>MEDINICE S.A. (PLMDNCE00016)</t>
  </si>
  <si>
    <t>GIEŁDA PAPIERÓW WARTOŚCIOWYCH W WARSZAWIE S.A.</t>
  </si>
  <si>
    <t>POLSKA</t>
  </si>
  <si>
    <t>ALLEGRO.EU SOCIETE ANONYME (LU2237380790)</t>
  </si>
  <si>
    <t>LUKSEMBURG</t>
  </si>
  <si>
    <t>ONCOARENDI THERAPEUTICS S.A. (PLONCTH00011)</t>
  </si>
  <si>
    <t>SILVAIR INC (USU827061099)</t>
  </si>
  <si>
    <t>STANY ZJEDNOCZONE</t>
  </si>
  <si>
    <t>AMREST HOLDINGS SE (ES0105375002)</t>
  </si>
  <si>
    <t>HISZPANIA</t>
  </si>
  <si>
    <t>AGNICO EAGLE MINES LTD (CA0084741085)</t>
  </si>
  <si>
    <t>AGORA S.A. (PLAGORA00067)</t>
  </si>
  <si>
    <t>ING BANK ŚLĄSKI S.A. (PLBSK0000017)</t>
  </si>
  <si>
    <t>BUDIMEX S.A. (PLBUDMX00013)</t>
  </si>
  <si>
    <t>CCC S.A. (PLCCC0000016)</t>
  </si>
  <si>
    <t>ENEA S.A. (PLENEA000013)</t>
  </si>
  <si>
    <t>EUROCASH S.A. (PLEURCH00011)</t>
  </si>
  <si>
    <t>KGHM POLSKA MIEDŹ S.A. (PLKGHM000017)</t>
  </si>
  <si>
    <t>KRUK S.A. (PLKRK0000010)</t>
  </si>
  <si>
    <t>LPP S.A. (PLLPP0000011)</t>
  </si>
  <si>
    <t>BANK POLSKA KASA OPIEKI S.A. (PLPEKAO00016)</t>
  </si>
  <si>
    <t>PGE POLSKA GRUPA ENERGETYCZNA S.A. (PLPGER000010)</t>
  </si>
  <si>
    <t>POWSZECHNA KASA OSZCZĘDNOŚCI BANK POLSKI S.A. (PLPKO0000016)</t>
  </si>
  <si>
    <t>POWSZECHNY ZAKŁAD UBEZPIECZEŃ S.A. (PLPZU0000011)</t>
  </si>
  <si>
    <t>ASSECO POLAND S.A. (PLSOFTB00016)</t>
  </si>
  <si>
    <t>ORANGE POLSKA S.A. (PLTLKPL00017)</t>
  </si>
  <si>
    <t>TAURON POLSKA ENERGIA S.A. (PLTAURN00011)</t>
  </si>
  <si>
    <t>BARRICK GOLD CORP (CA0679011084)</t>
  </si>
  <si>
    <t>JERONIMO MARTINS SGPS S.A. (PTJMT0AE0001)</t>
  </si>
  <si>
    <t>EURONEXT LISBON</t>
  </si>
  <si>
    <t>PORTUGALIA</t>
  </si>
  <si>
    <t>MEDICALGORITHMICS S.A. (PLMDCLG00015)</t>
  </si>
  <si>
    <t>SANTANDER BANK POLSKA S.A. (PLBZ00000044)</t>
  </si>
  <si>
    <t>INTER CARS S.A. (PLINTCS00010)</t>
  </si>
  <si>
    <t>COMARCH S.A. (PLCOMAR00012)</t>
  </si>
  <si>
    <t>PRZEDSIĘBIORSTWO MODERNIZACJI URZĄDZEŃ ENERGETYCZNYCH REMAK S.A. (PLREMAK00016)</t>
  </si>
  <si>
    <t>ELEKTROTIM S.A. (PLELEKT00016)</t>
  </si>
  <si>
    <t>INSTAL KRAKÓW S.A. (PLINSTK00013)</t>
  </si>
  <si>
    <t>ZESPÓŁ ELEKTROCIEPŁOWNI WROCŁAWSKICH KOGENERACJA S.A. (PLKGNRC00015)</t>
  </si>
  <si>
    <t>DOM DEVELOPMENT S.A. (PLDMDVL00012)</t>
  </si>
  <si>
    <t>NEUCA S.A. (PLTRFRM00018)</t>
  </si>
  <si>
    <t>BENEFIT SYSTEMS S.A. (PLBNFTS00018)</t>
  </si>
  <si>
    <t>AILLERON S.A. (PLWNDMB00010)</t>
  </si>
  <si>
    <t>AMBRA S.A. (PLAMBRA00013)</t>
  </si>
  <si>
    <t>VOXEL S.A. (PLVOXEL00014)</t>
  </si>
  <si>
    <t>NEWMONT GOLDCORP CORPORATION (US6516391066)</t>
  </si>
  <si>
    <t>NEW YORK STOCK EXCHANGE</t>
  </si>
  <si>
    <t>LIVECHAT SOFTWARE S.A. (PLLVTSF00010)</t>
  </si>
  <si>
    <t>ASELSAN ELEKTRONIK SANAYI VE TICARET A.S. (TRAASELS91H2)</t>
  </si>
  <si>
    <t>BORSA ISTANBUL</t>
  </si>
  <si>
    <t>TURCJA</t>
  </si>
  <si>
    <t>RYVU THERAPEUTICS S.A (PLSELVT00013)</t>
  </si>
  <si>
    <t>UBISOFT ENTERTAINMENT SA (FR0000054470)</t>
  </si>
  <si>
    <t>WIRTUALNA POLSKA HOLDING S.A. (PLWRTPL00027)</t>
  </si>
  <si>
    <t>DATAWALK S.A. (PLPILAB00012)</t>
  </si>
  <si>
    <t>PHARMENA S.A. (PLPHRMN00011)</t>
  </si>
  <si>
    <t>WITTCHEN S.A. (PLWTCHN00030)</t>
  </si>
  <si>
    <t>ENTER AIR S.A. (PLENTER00017)</t>
  </si>
  <si>
    <t>PGS SOFTWARE SA (PLSFTWR00015)</t>
  </si>
  <si>
    <t>POLSKI BANK KOMÓREK MACIERZYSTYCH S.A. (PLPBKM000012)</t>
  </si>
  <si>
    <t>PLAYWAY S.A. (PLPLAYW00015)</t>
  </si>
  <si>
    <t>CELON PHARMA S.A. (PLCLNPH00015)</t>
  </si>
  <si>
    <t>BIURO INWESTYCJI KAPITAŁOWYCH S.A. (PLBIKPT00014)</t>
  </si>
  <si>
    <t>FLUTTER ENTERTAINMENT PLC (IE00BWT6H894)</t>
  </si>
  <si>
    <t>EURONEXT DUBLIN</t>
  </si>
  <si>
    <t>IRLANDIA</t>
  </si>
  <si>
    <t>AKTYWNY RYNEK NIEREGULOWANY</t>
  </si>
  <si>
    <t>SCOPE FLUIDICS S.A. (PLSCPFL00018)</t>
  </si>
  <si>
    <t>ALTERNATYWNY SYSTEM OBROTU NEWCONNECT</t>
  </si>
  <si>
    <t>PURE BIOLOGIS S.A. (PLPRBLG00010)</t>
  </si>
  <si>
    <t>NIENOTOWANE NA AKTYWNYM RYNKU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</si>
  <si>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</si>
  <si>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</si>
  <si>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</si>
  <si>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</si>
  <si>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</si>
  <si>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</si>
  <si>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</si>
  <si>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</si>
  <si>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</si>
  <si>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</si>
  <si>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</si>
  <si>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</si>
  <si>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</si>
  <si>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</si>
  <si>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</si>
  <si>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</si>
  <si>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</si>
  <si>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</si>
  <si>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</si>
  <si>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</si>
  <si>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</si>
  <si>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</si>
  <si>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C</t>
  </si>
  <si>
    <t>Kategoria E</t>
  </si>
  <si>
    <t>Kategoria F</t>
  </si>
  <si>
    <t>Kategoria G</t>
  </si>
  <si>
    <t>Kategoria H</t>
  </si>
  <si>
    <t>Kategoria S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</si>
  <si>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</si>
  <si>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</si>
  <si>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</si>
  <si>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</si>
  <si>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</si>
  <si>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</si>
  <si>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</si>
  <si>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</si>
  <si>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wyceny na dzień bilansowy w danej walucie w tys.</t>
  </si>
  <si>
    <t>W walutach państw należących do OECD</t>
  </si>
  <si>
    <t>BANK HANDLOWY W WARSZAWIE S.A.</t>
  </si>
  <si>
    <t>PLN</t>
  </si>
  <si>
    <t>0,0000% (STAŁE)</t>
  </si>
  <si>
    <t>W walutach państw nienależących do OECD</t>
  </si>
  <si>
    <t>TABELA UZUPEŁNIAJĄCA
DŁUŻNE PAPIERY WARTOŚCIOWE</t>
  </si>
  <si>
    <t>Emitent</t>
  </si>
  <si>
    <t>Termin wykupu</t>
  </si>
  <si>
    <t>Wartość nominalna</t>
  </si>
  <si>
    <t>O terminie wykupu do 1 roku</t>
  </si>
  <si>
    <t>Obligacje</t>
  </si>
  <si>
    <t>PS0721 (PL0000109153)</t>
  </si>
  <si>
    <t>TREASURY BONDSPOT POLAND</t>
  </si>
  <si>
    <t>SKARB PAŃSTWA RZECZYPOSPOLITEJ POLSKIEJ</t>
  </si>
  <si>
    <t>WZ0121 (PL0000106068)</t>
  </si>
  <si>
    <t>DS1021 (PL0000106670)</t>
  </si>
  <si>
    <t>Bony skarbowe</t>
  </si>
  <si>
    <t xml:space="preserve">Bony pieniężne </t>
  </si>
  <si>
    <t>Inne</t>
  </si>
  <si>
    <t>O terminie wykupu powyżej 1 roku</t>
  </si>
  <si>
    <t>POLSKI FUNDUSZ ROZWOJU (PLPFR0000027)</t>
  </si>
  <si>
    <t>NIE DOTYCZY</t>
  </si>
  <si>
    <t>POLSKI FUNDUSZ ROZWOJU</t>
  </si>
  <si>
    <t>POLSKI FUNDUSZ ROZWOJU (PLPFR0000043)</t>
  </si>
  <si>
    <t>BANK GOSPODARSTWA KRAJOWEGO, FPC0725 (PL0000500286)</t>
  </si>
  <si>
    <t>BANK GOSPODARSTWA KRAJOWEGO</t>
  </si>
  <si>
    <t>WZ1131 (PL0000113213)</t>
  </si>
  <si>
    <t>BANK GOSPODARSTWA KRAJOWEGO, FPC0630 (PL0000500278)</t>
  </si>
  <si>
    <t>RYNEK REGULOWANY GIEŁDY PAPIERÓW WARTOŚCIOWYCH W WARSZAWIE S.A.</t>
  </si>
  <si>
    <t>WS0922 (PL0000102646)</t>
  </si>
  <si>
    <t>IZ0823 (PL0000105359)</t>
  </si>
  <si>
    <t>DS1023 (PL0000107264)</t>
  </si>
  <si>
    <t>DS0725 (PL0000108197)</t>
  </si>
  <si>
    <t>WZ0126 (PL0000108817)</t>
  </si>
  <si>
    <t>DS0726 (PL0000108866)</t>
  </si>
  <si>
    <t>WZ1122 (PL0000109377)</t>
  </si>
  <si>
    <t>DS0727 (PL0000109427)</t>
  </si>
  <si>
    <t>PS0422 (PL0000109492)</t>
  </si>
  <si>
    <t>WZ0528 (PL0000110383)</t>
  </si>
  <si>
    <t>WS0428 (PL0000107611)</t>
  </si>
  <si>
    <t>WZ0524 (PL0000110615)</t>
  </si>
  <si>
    <t>PS0424 (PL0000111191)</t>
  </si>
  <si>
    <t>WZ1129 (PL0000111928)</t>
  </si>
  <si>
    <t>TABELA DODATKOWA
GRUPY KAPITAŁOWE, O KTÓRYCH MOWA W ART. 98 USTAWY</t>
  </si>
  <si>
    <t>GRUPA KAPITAŁOWA POWSZECHNY ZAKŁAD UBEZPIECZEŃ S.A.</t>
  </si>
  <si>
    <t>od 2020-01-01 do 2020-12-31</t>
  </si>
  <si>
    <t>od 2019-01-01 do 2019-12-31</t>
  </si>
  <si>
    <t>NOTA-10 I. ZREALIZOWANY I NIEZREALIZOWANY ZYSK (STRATA) Z TYTUŁU LOKAT</t>
  </si>
  <si>
    <t>Wartość zrealizowanego zysku  (straty) ze zbycia lokat w tys.</t>
  </si>
  <si>
    <t>Wzrost (spadek) niezrealizowanego zysku z wyceny aktywów w tys.</t>
  </si>
  <si>
    <t>Składniki lokat notowane na aktywnym rynku</t>
  </si>
  <si>
    <t>Składniki lokat nienotowane na aktywnym rynku</t>
  </si>
  <si>
    <t>Nieruchomości</t>
  </si>
  <si>
    <t>Pozostałe</t>
  </si>
  <si>
    <t>NOTA-11 III. WYNAGRODZENIE DLA TOWARZYSTWA</t>
  </si>
  <si>
    <t>Wartość w okresie sprawozdawczym w tys.</t>
  </si>
  <si>
    <t>z tytułu wynagrodzenia stałego</t>
  </si>
  <si>
    <t>z tytułu wynagrodzenia za wyniki zarządzania</t>
  </si>
  <si>
    <t>NOTA-12 DANE PORÓWNAWCZE O JEDNOSTKACH UCZESTNICTWA</t>
  </si>
  <si>
    <t>I. Wartość aktywów netto na koniec roku obrotowego za trzy ostatnie lata obrotowe</t>
  </si>
  <si>
    <t>II. Wartość aktywów netto na poszczególne kategorie jednostek uczestnictwa na koniec roku obrotowego za trzy ostatnie lata obrotowe</t>
  </si>
  <si>
    <t>NOTA-2 NALEŻNOŚCI FUNDUSZU/SUBFUNDUSZU</t>
  </si>
  <si>
    <t>Należności</t>
  </si>
  <si>
    <t>Z tytułu zbytych lokat</t>
  </si>
  <si>
    <t>Z tytułu instrumentów pochodnych</t>
  </si>
  <si>
    <t>Z tytułu zbytych jednostek uczestnictwa albo wydanych certyfikatów inwestycyjnych</t>
  </si>
  <si>
    <t>Z tytułu dywidend</t>
  </si>
  <si>
    <t>Z tytułu odsetek</t>
  </si>
  <si>
    <t>Z tytułu posiadanych nieruchomości, w tym czynszów</t>
  </si>
  <si>
    <t>Z tytułu udzielonych pożyczek w podziale na podmioty udzielające pożyczek</t>
  </si>
  <si>
    <t>NOTA-3 ZOBOWIĄZANIA FUNDUSZU/SUBFUNDUSZU</t>
  </si>
  <si>
    <t>Zobowiązania</t>
  </si>
  <si>
    <t>Z tytułu nabytych aktywów</t>
  </si>
  <si>
    <t>Z tytułu transakcji przy zobowiązaniu się funduszu/subfunduszu do odkupu</t>
  </si>
  <si>
    <t>Z tytułu wpłat na jednostki uczestnictwa albo certyfikaty inwestycyjne</t>
  </si>
  <si>
    <t>Z tytułu odkupionych jednostek uczestnictwa albo wykupionych certyfikatów inwestycyjnych</t>
  </si>
  <si>
    <t>Z tytułu wypłaty dochodów funduszu/subfunduszu</t>
  </si>
  <si>
    <t>Z tytułu wypłaty przychodów funduszu/subfunduszu</t>
  </si>
  <si>
    <t>Z tytułu wyemitowanych obligacji</t>
  </si>
  <si>
    <t>Z tytułu krótkoterminowych pożyczek i kredytów</t>
  </si>
  <si>
    <t>Z tytułu długoterminowych pożyczek i kredytów</t>
  </si>
  <si>
    <t>Z tytułu gwarancji lub poręczeń</t>
  </si>
  <si>
    <t>Z tytułu rezerw</t>
  </si>
  <si>
    <t>Pozostałe składniki zobowiązań</t>
  </si>
  <si>
    <t>NOTA-4 I. STRUKTURA ŚRODKÓW PIENIĘŻNYCH NA RACHUNKACH BANKOWYCH</t>
  </si>
  <si>
    <t>Wartość na dzień bilansowy w danej walucie w tys.</t>
  </si>
  <si>
    <t>Wartość na dzień bilansowy w walucie sprawozdania finansowego w tys.</t>
  </si>
  <si>
    <t>I. Banki / waluty</t>
  </si>
  <si>
    <t>EUR</t>
  </si>
  <si>
    <t>HUF</t>
  </si>
  <si>
    <t>TRY</t>
  </si>
  <si>
    <t>USD</t>
  </si>
  <si>
    <t>NOTA-4 II. ŚREDNI W OKRESIE SPRAWOZDAWCZYM POZIOM ŚRODKÓW PIENIĘŻNYCH UTRZYMYWANYCH W CELU ZASPOKOJENIA BIEŻĄCYCH ZOBOWIĄZAŃ</t>
  </si>
  <si>
    <t>II. Średni w okresie sprawozdawczym poziom środków pieniężnych (*)</t>
  </si>
  <si>
    <t>CZK</t>
  </si>
  <si>
    <t>NOTA-5 I. RYZYKO STOPY PROCENTOWEJ - RYZYKO WARTOŚCI GODZIWEJ (*)</t>
  </si>
  <si>
    <t>Depozyty</t>
  </si>
  <si>
    <t>NOTA-5 II. RYZYKO STOPY PROCENTOWEJ - RYZYKO PRZEPŁYWU ŚRODKÓW</t>
  </si>
  <si>
    <t>Składniki lokat notowane na aktywnym rynku (**)</t>
  </si>
  <si>
    <t>Składniki lokat nienotowane na aktywnym rynku (**)</t>
  </si>
  <si>
    <t>Zobowiązania (***)</t>
  </si>
  <si>
    <t>NOTA-5 III. RYZYKO KREDYTOWE - RYZYKO NIEDOTRZYMANIA ZOBOWIĄZAŃ PRZEZ DRUGĄ STRONĘ TRANSAKCJI</t>
  </si>
  <si>
    <t>Kwoty odzwierciedlające maksymalne obciążenie ryzykiem kredytowym w przypadku gdyby strony transakcji nie wypełniały swoich obowiązków, przy czym nie uwzględnia się wartości godziwych dodatkowych zabezpieczeń (****)</t>
  </si>
  <si>
    <t>Środki na rachunkach bankowych</t>
  </si>
  <si>
    <t>Przypadki znaczącej koncentracji ryzyka kredytowego w poszczególnych kategoriach lokat w podziale na kategorie bilansowe (*****)</t>
  </si>
  <si>
    <t>NOTA-5 IV. RYZYKO WALUTOWE</t>
  </si>
  <si>
    <t>Poziom obciążenia aktywów i zobowiązań funduszu/subfunduszu ryzykiem walutowym, ze wskazaniem przypadków znaczącej koncentracji ryzyka walutowego w poszczególnych kategoriach lokat</t>
  </si>
  <si>
    <t>NOTA-7 TRANSAKCJE PRZY ZOBOWIĄZANIU SIE FUNDUSZU LUB DRUGIEJ STRONY DO ODKUPU</t>
  </si>
  <si>
    <t>I. Transakcje przy zobowiązaniu się drugiej strony do odkupu, w tym:</t>
  </si>
  <si>
    <t>Transakcje, w wyniku których nie następuje przeniesienie na fundusz praw własności i ryzyk</t>
  </si>
  <si>
    <t>Transakcje, w wyniku których następuje przeniesienie na fundusz praw własności i ryzyk</t>
  </si>
  <si>
    <t>II. Transakcje przy zobowiązaniu się funduszu/subfunduszu do odkupu, w tym:</t>
  </si>
  <si>
    <t>Transakcje, w wyniku których nie następuje przeniesienie na drugą stronę praw własności i ryzyk</t>
  </si>
  <si>
    <t>Transakcje, w wyniku których następuje przeniesienie na drugą stronę praw własności i ryzyk</t>
  </si>
  <si>
    <t>III. Należności z tytułu papierów wartościowych pożyczonych od funduszu/subfunduszu w trybie przepisów rozporządzenia o pożyczkach papierów wartościowych</t>
  </si>
  <si>
    <t>IV. Zobowiązania z tytułu papierów wartościowych pożyczonych przez fundusz w trybie przepisów rozporządzenia o pożyczkach papierów wartościowych</t>
  </si>
  <si>
    <t>NOTA-9 II. DODATNIE I UJEMNE RÓŻNICE KURSOWE W PRZEKROJU LOKAT FUNDUSZU/SUBFUNDUSZU</t>
  </si>
  <si>
    <t>Dodatnie różnice kursowe zrealizowane w walucie sprawozdania w tys.</t>
  </si>
  <si>
    <t>Dodatnie różnice kursowe niezrealizowane w walucie sprawozdania w tys.</t>
  </si>
  <si>
    <t>Ujemne różnice kursowe zrealizowane w walucie sprawozdania w tys.</t>
  </si>
  <si>
    <t>Ujemne różnice kursowe niezrealizowane w walucie sprawozdania w tys.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</si>
  <si>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</si>
  <si>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</si>
  <si>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</si>
  <si>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</si>
  <si>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</si>
  <si>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</si>
  <si>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</si>
  <si>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</si>
  <si>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</si>
  <si>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</si>
  <si>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</si>
  <si>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</si>
  <si>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</si>
  <si>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</si>
  <si>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</si>
  <si>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NOTA-9 III. ŚREDNI KURS WALUTY SPRAWOZDANIA FINANSOWEGO WYLICZANY PRZEZ NBP, Z DNIA SPORZĄDZENIA SPRAWOZDANIA FINANSOWEGO</t>
  </si>
  <si>
    <t>Kurs w stosunku do zł</t>
  </si>
  <si>
    <t>GBP</t>
  </si>
  <si>
    <t>NOTA-9 I. WALUTOWA STRUKTURA POZYCJI BILANSU</t>
  </si>
  <si>
    <t>TABELA UZUPEŁNIAJĄCA
PRAWA DO AKCJI</t>
  </si>
  <si>
    <t>DADELO S.A. (PLDADEL00039)</t>
  </si>
  <si>
    <t>RACHUNEK WYNIKU Z OPERACJI</t>
  </si>
  <si>
    <t>od 2020-01-01 
do 2020-12-31</t>
  </si>
  <si>
    <t>od 2019-01-01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</si>
  <si>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</si>
  <si>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</si>
  <si>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</si>
  <si>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</si>
  <si>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</si>
  <si>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</si>
  <si>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</si>
  <si>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</si>
  <si>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</si>
  <si>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</si>
  <si>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</si>
  <si>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</si>
  <si>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</si>
  <si>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</si>
  <si>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</si>
  <si>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</si>
  <si>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</si>
  <si>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</si>
  <si>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</si>
  <si>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</si>
  <si>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</si>
  <si>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</si>
  <si>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</si>
  <si>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</si>
  <si>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</si>
  <si>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</si>
  <si>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</si>
  <si>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</si>
  <si>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</si>
  <si>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</si>
  <si>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</si>
  <si>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</si>
  <si>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</si>
  <si>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</si>
  <si>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</si>
  <si>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</si>
  <si>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</si>
  <si>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 (**)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</si>
  <si>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</si>
  <si>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</si>
  <si>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</si>
  <si>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</si>
  <si>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</si>
  <si>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</si>
  <si>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</si>
  <si>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</si>
  <si>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</si>
  <si>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</si>
  <si>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</si>
  <si>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</si>
  <si>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</si>
  <si>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</si>
  <si>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</si>
  <si>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</si>
  <si>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</si>
  <si>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</si>
  <si>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</si>
  <si>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 (*)</t>
  </si>
  <si>
    <t>IV. Procentowy udział kosztów funduszu/subfunduszu w średniej wartości aktywów netto, w tym:</t>
  </si>
  <si>
    <t>LOKATA 4 DNIOWA 04-01-2021</t>
  </si>
  <si>
    <t xml:space="preserve"> </t>
  </si>
  <si>
    <t>1,7500% (STAŁY KUPON)</t>
  </si>
  <si>
    <t>0,2800% (ZMIENNY KUPON)</t>
  </si>
  <si>
    <t>5,7500% (STAŁY KUPON)</t>
  </si>
  <si>
    <t>1,6250% (STAŁY KUPON)</t>
  </si>
  <si>
    <t>1,2500% (STAŁY KUPON)</t>
  </si>
  <si>
    <t>0,2500% (ZMIENNY KUPON)</t>
  </si>
  <si>
    <t>2,1250% (STAŁY KUPON)</t>
  </si>
  <si>
    <t>2,7500% (STAŁY KUPON)</t>
  </si>
  <si>
    <t>4,0000% (STAŁY KUPON)</t>
  </si>
  <si>
    <t>3,2500% (STAŁY KUPON)</t>
  </si>
  <si>
    <t>2,5000% (STAŁY KUPON)</t>
  </si>
  <si>
    <t>2,2500% (STAŁY KUPON)</t>
  </si>
  <si>
    <t>- z tytułu zaliczki na podatek dochodowy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</si>
</sst>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#0.00\%"/>
    <numFmt numFmtId="166" formatCode="#,##0.0000"/>
    <numFmt numFmtId="168" formatCode="##0.0000\%"/>
    <numFmt numFmtId="169" formatCode="dd\-mm\-yyyy"/>
    <numFmt numFmtId="170" formatCode="0.000%"/>
    <numFmt numFmtId="171" formatCode="0.0000%"/>
  </numFmts>
  <fonts count="18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theme="1"/>
      <name val="Calibri"/>
      <family val="2"/>
      <charset val="238"/>
    </font>
    <font>
      <b/>
      <sz val="7"/>
      <color indexed="8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</font>
    <font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7"/>
      <color rgb="FFFF0000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3" fillId="0" borderId="0">
      <alignment vertical="center"/>
    </xf>
    <xf numFmtId="0" fontId="4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3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 indent="2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4" fontId="1" fillId="4" borderId="1" xfId="0" applyNumberFormat="1" applyFont="1" applyFill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6" fillId="5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8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14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3" fontId="0" fillId="0" borderId="0" xfId="0" applyNumberFormat="1"/>
    <xf numFmtId="10" fontId="0" fillId="0" borderId="0" xfId="2" applyNumberFormat="1" applyFont="1"/>
    <xf numFmtId="170" fontId="0" fillId="0" borderId="0" xfId="2" applyNumberFormat="1" applyFont="1"/>
    <xf numFmtId="165" fontId="0" fillId="0" borderId="0" xfId="0" applyNumberFormat="1"/>
    <xf numFmtId="171" fontId="0" fillId="0" borderId="0" xfId="2" applyNumberFormat="1" applyFont="1"/>
    <xf numFmtId="0" fontId="0" fillId="0" borderId="0" xfId="0" applyAlignment="1"/>
    <xf numFmtId="3" fontId="9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0" fillId="0" borderId="0" xfId="0" applyNumberFormat="1"/>
    <xf numFmtId="4" fontId="0" fillId="0" borderId="0" xfId="0" applyNumberFormat="1"/>
    <xf numFmtId="165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0" fillId="0" borderId="0" xfId="0"/>
    <xf numFmtId="166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4" fontId="11" fillId="0" borderId="1" xfId="1" applyNumberFormat="1" applyFont="1" applyFill="1" applyBorder="1" applyAlignment="1">
      <alignment horizontal="right" vertical="center" wrapText="1"/>
    </xf>
    <xf numFmtId="165" fontId="16" fillId="0" borderId="10" xfId="0" applyNumberFormat="1" applyFont="1" applyFill="1" applyBorder="1" applyAlignment="1">
      <alignment horizontal="right" vertical="center" wrapText="1"/>
    </xf>
    <xf numFmtId="2" fontId="16" fillId="0" borderId="1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8" fillId="5" borderId="9" xfId="1" applyNumberFormat="1" applyFont="1" applyFill="1" applyBorder="1" applyAlignment="1">
      <alignment horizontal="center" vertical="center" wrapText="1"/>
    </xf>
    <xf numFmtId="14" fontId="8" fillId="5" borderId="8" xfId="1" applyNumberFormat="1" applyFont="1" applyFill="1" applyBorder="1" applyAlignment="1">
      <alignment horizontal="center" vertical="center" wrapText="1"/>
    </xf>
    <xf numFmtId="14" fontId="8" fillId="5" borderId="7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center" wrapText="1"/>
    </xf>
    <xf numFmtId="170" fontId="0" fillId="0" borderId="0" xfId="2" applyNumberFormat="1" applyFont="1" applyFill="1"/>
    <xf numFmtId="1" fontId="3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166" fontId="1" fillId="0" borderId="5" xfId="0" applyNumberFormat="1" applyFont="1" applyFill="1" applyBorder="1" applyAlignment="1">
      <alignment horizontal="right" vertical="center" wrapText="1"/>
    </xf>
    <xf numFmtId="166" fontId="9" fillId="0" borderId="4" xfId="0" applyNumberFormat="1" applyFont="1" applyFill="1" applyBorder="1" applyAlignment="1">
      <alignment horizontal="right" vertical="center" wrapText="1"/>
    </xf>
    <xf numFmtId="166" fontId="9" fillId="0" borderId="5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6" fillId="0" borderId="10" xfId="1" applyNumberFormat="1" applyFont="1" applyFill="1" applyBorder="1" applyAlignment="1">
      <alignment horizontal="left" vertical="center" wrapText="1" inden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" fillId="4" borderId="1" xfId="0" quotePrefix="1" applyFont="1" applyFill="1" applyBorder="1" applyAlignment="1">
      <alignment horizontal="left" vertical="center" wrapText="1" indent="2"/>
    </xf>
    <xf numFmtId="3" fontId="1" fillId="0" borderId="10" xfId="0" applyNumberFormat="1" applyFont="1" applyFill="1" applyBorder="1" applyAlignment="1">
      <alignment horizontal="right" vertical="center" wrapText="1"/>
    </xf>
    <xf numFmtId="3" fontId="8" fillId="0" borderId="10" xfId="1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horizontal="right" vertical="center" wrapText="1"/>
    </xf>
  </cellXfs>
  <cellStyles count="7">
    <cellStyle name="˙˙˙" xfId="5"/>
    <cellStyle name="Dziesiętny" xfId="1" builtinId="3"/>
    <cellStyle name="Dziesiętny 3 3" xfId="4"/>
    <cellStyle name="Normal" xfId="3"/>
    <cellStyle name="Normalny" xfId="0" builtinId="0"/>
    <cellStyle name="Normalny 2" xfId="6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A22" sqref="A22"/>
    </sheetView>
  </sheetViews>
  <sheetFormatPr defaultRowHeight="14.25"/>
  <cols>
    <col min="2" max="2" width="48.75" customWidth="1"/>
    <col min="3" max="14" width="13.75" customWidth="1"/>
  </cols>
  <sheetData>
    <row r="2" spans="2:14">
      <c r="B2" s="33"/>
      <c r="C2" s="90">
        <v>44196</v>
      </c>
      <c r="D2" s="91"/>
      <c r="E2" s="92"/>
      <c r="F2" s="93">
        <v>43830</v>
      </c>
      <c r="G2" s="93"/>
      <c r="H2" s="93"/>
      <c r="I2" s="94"/>
      <c r="J2" s="94"/>
      <c r="K2" s="94"/>
      <c r="L2" s="94"/>
      <c r="M2" s="94"/>
      <c r="N2" s="94"/>
    </row>
    <row r="3" spans="2:14" ht="27">
      <c r="B3" s="34" t="s">
        <v>314</v>
      </c>
      <c r="C3" s="2" t="s">
        <v>12</v>
      </c>
      <c r="D3" s="2" t="s">
        <v>13</v>
      </c>
      <c r="E3" s="2" t="s">
        <v>14</v>
      </c>
      <c r="F3" s="2" t="s">
        <v>12</v>
      </c>
      <c r="G3" s="2" t="s">
        <v>13</v>
      </c>
      <c r="H3" s="2" t="s">
        <v>14</v>
      </c>
    </row>
    <row r="4" spans="2:14">
      <c r="B4" s="3" t="s">
        <v>263</v>
      </c>
      <c r="C4" s="5">
        <v>177629</v>
      </c>
      <c r="D4" s="5">
        <v>254676</v>
      </c>
      <c r="E4" s="6">
        <v>29.19</v>
      </c>
      <c r="F4" s="5">
        <v>173913</v>
      </c>
      <c r="G4" s="5">
        <v>205339</v>
      </c>
      <c r="H4" s="6">
        <v>25.14</v>
      </c>
      <c r="I4" s="69"/>
    </row>
    <row r="5" spans="2:14">
      <c r="B5" s="3" t="s">
        <v>264</v>
      </c>
      <c r="C5" s="5" t="s">
        <v>0</v>
      </c>
      <c r="D5" s="5" t="s">
        <v>0</v>
      </c>
      <c r="E5" s="6" t="s">
        <v>0</v>
      </c>
      <c r="F5" s="5" t="s">
        <v>0</v>
      </c>
      <c r="G5" s="5" t="s">
        <v>0</v>
      </c>
      <c r="H5" s="6" t="s">
        <v>0</v>
      </c>
    </row>
    <row r="6" spans="2:14">
      <c r="B6" s="3" t="s">
        <v>265</v>
      </c>
      <c r="C6" s="5">
        <v>1801</v>
      </c>
      <c r="D6" s="5">
        <v>1930</v>
      </c>
      <c r="E6" s="6">
        <v>0.22</v>
      </c>
      <c r="F6" s="5" t="s">
        <v>0</v>
      </c>
      <c r="G6" s="5" t="s">
        <v>0</v>
      </c>
      <c r="H6" s="6" t="s">
        <v>0</v>
      </c>
      <c r="I6" s="69"/>
    </row>
    <row r="7" spans="2:14">
      <c r="B7" s="3" t="s">
        <v>266</v>
      </c>
      <c r="C7" s="5" t="s">
        <v>0</v>
      </c>
      <c r="D7" s="5" t="s">
        <v>0</v>
      </c>
      <c r="E7" s="6" t="s">
        <v>0</v>
      </c>
      <c r="F7" s="5" t="s">
        <v>0</v>
      </c>
      <c r="G7" s="5" t="s">
        <v>0</v>
      </c>
      <c r="H7" s="6" t="s">
        <v>0</v>
      </c>
    </row>
    <row r="8" spans="2:14">
      <c r="B8" s="3" t="s">
        <v>267</v>
      </c>
      <c r="C8" s="5" t="s">
        <v>0</v>
      </c>
      <c r="D8" s="5" t="s">
        <v>0</v>
      </c>
      <c r="E8" s="6" t="s">
        <v>0</v>
      </c>
      <c r="F8" s="5" t="s">
        <v>0</v>
      </c>
      <c r="G8" s="5" t="s">
        <v>0</v>
      </c>
      <c r="H8" s="6" t="s">
        <v>0</v>
      </c>
    </row>
    <row r="9" spans="2:14">
      <c r="B9" s="3" t="s">
        <v>268</v>
      </c>
      <c r="C9" s="5" t="s">
        <v>0</v>
      </c>
      <c r="D9" s="5" t="s">
        <v>0</v>
      </c>
      <c r="E9" s="6" t="s">
        <v>0</v>
      </c>
      <c r="F9" s="5" t="s">
        <v>0</v>
      </c>
      <c r="G9" s="5" t="s">
        <v>0</v>
      </c>
      <c r="H9" s="6" t="s">
        <v>0</v>
      </c>
    </row>
    <row r="10" spans="2:14">
      <c r="B10" s="3" t="s">
        <v>16</v>
      </c>
      <c r="C10" s="5">
        <v>590171</v>
      </c>
      <c r="D10" s="80">
        <v>602954</v>
      </c>
      <c r="E10" s="6">
        <v>69.11</v>
      </c>
      <c r="F10" s="5">
        <v>588061</v>
      </c>
      <c r="G10" s="5">
        <v>597100</v>
      </c>
      <c r="H10" s="6">
        <v>73.09</v>
      </c>
      <c r="I10" s="69"/>
    </row>
    <row r="11" spans="2:14">
      <c r="B11" s="3" t="s">
        <v>269</v>
      </c>
      <c r="C11" s="5" t="s">
        <v>0</v>
      </c>
      <c r="D11" s="80" t="s">
        <v>0</v>
      </c>
      <c r="E11" s="6" t="s">
        <v>0</v>
      </c>
      <c r="F11" s="5" t="s">
        <v>0</v>
      </c>
      <c r="G11" s="5" t="s">
        <v>0</v>
      </c>
      <c r="H11" s="6" t="s">
        <v>0</v>
      </c>
    </row>
    <row r="12" spans="2:14">
      <c r="B12" s="3" t="s">
        <v>270</v>
      </c>
      <c r="C12" s="5" t="s">
        <v>0</v>
      </c>
      <c r="D12" s="80" t="s">
        <v>0</v>
      </c>
      <c r="E12" s="6" t="s">
        <v>0</v>
      </c>
      <c r="F12" s="5" t="s">
        <v>0</v>
      </c>
      <c r="G12" s="5" t="s">
        <v>0</v>
      </c>
      <c r="H12" s="6" t="s">
        <v>0</v>
      </c>
    </row>
    <row r="13" spans="2:14">
      <c r="B13" s="3" t="s">
        <v>271</v>
      </c>
      <c r="C13" s="5" t="s">
        <v>0</v>
      </c>
      <c r="D13" s="80" t="s">
        <v>0</v>
      </c>
      <c r="E13" s="6" t="s">
        <v>0</v>
      </c>
      <c r="F13" s="5" t="s">
        <v>0</v>
      </c>
      <c r="G13" s="5" t="s">
        <v>0</v>
      </c>
      <c r="H13" s="6" t="s">
        <v>0</v>
      </c>
    </row>
    <row r="14" spans="2:14">
      <c r="B14" s="3" t="s">
        <v>272</v>
      </c>
      <c r="C14" s="5" t="s">
        <v>0</v>
      </c>
      <c r="D14" s="80" t="s">
        <v>0</v>
      </c>
      <c r="E14" s="6" t="s">
        <v>0</v>
      </c>
      <c r="F14" s="5" t="s">
        <v>0</v>
      </c>
      <c r="G14" s="5" t="s">
        <v>0</v>
      </c>
      <c r="H14" s="6" t="s">
        <v>0</v>
      </c>
    </row>
    <row r="15" spans="2:14" ht="19.5">
      <c r="B15" s="3" t="s">
        <v>273</v>
      </c>
      <c r="C15" s="5" t="s">
        <v>0</v>
      </c>
      <c r="D15" s="80" t="s">
        <v>0</v>
      </c>
      <c r="E15" s="6" t="s">
        <v>0</v>
      </c>
      <c r="F15" s="5" t="s">
        <v>0</v>
      </c>
      <c r="G15" s="5" t="s">
        <v>0</v>
      </c>
      <c r="H15" s="6" t="s">
        <v>0</v>
      </c>
    </row>
    <row r="16" spans="2:14">
      <c r="B16" s="3" t="s">
        <v>274</v>
      </c>
      <c r="C16" s="5" t="s">
        <v>0</v>
      </c>
      <c r="D16" s="80" t="s">
        <v>0</v>
      </c>
      <c r="E16" s="6" t="s">
        <v>0</v>
      </c>
      <c r="F16" s="5" t="s">
        <v>0</v>
      </c>
      <c r="G16" s="5" t="s">
        <v>0</v>
      </c>
      <c r="H16" s="6" t="s">
        <v>0</v>
      </c>
    </row>
    <row r="17" spans="2:14">
      <c r="B17" s="3" t="s">
        <v>275</v>
      </c>
      <c r="C17" s="5" t="s">
        <v>0</v>
      </c>
      <c r="D17" s="80" t="s">
        <v>0</v>
      </c>
      <c r="E17" s="6" t="s">
        <v>0</v>
      </c>
      <c r="F17" s="5" t="s">
        <v>0</v>
      </c>
      <c r="G17" s="5" t="s">
        <v>0</v>
      </c>
      <c r="H17" s="6" t="s">
        <v>0</v>
      </c>
    </row>
    <row r="18" spans="2:14">
      <c r="B18" s="3" t="s">
        <v>238</v>
      </c>
      <c r="C18" s="5">
        <v>11913</v>
      </c>
      <c r="D18" s="80">
        <v>11913</v>
      </c>
      <c r="E18" s="6">
        <v>1.37</v>
      </c>
      <c r="F18" s="5">
        <v>8681</v>
      </c>
      <c r="G18" s="5">
        <v>8861</v>
      </c>
      <c r="H18" s="6">
        <v>1.0900000000000001</v>
      </c>
      <c r="I18" s="69"/>
    </row>
    <row r="19" spans="2:14">
      <c r="B19" s="3" t="s">
        <v>276</v>
      </c>
      <c r="C19" s="5" t="s">
        <v>0</v>
      </c>
      <c r="D19" s="80" t="s">
        <v>0</v>
      </c>
      <c r="E19" s="6" t="s">
        <v>0</v>
      </c>
      <c r="F19" s="5" t="s">
        <v>0</v>
      </c>
      <c r="G19" s="5" t="s">
        <v>0</v>
      </c>
      <c r="H19" s="6" t="s">
        <v>0</v>
      </c>
    </row>
    <row r="20" spans="2:14">
      <c r="B20" s="3" t="s">
        <v>194</v>
      </c>
      <c r="C20" s="5" t="s">
        <v>0</v>
      </c>
      <c r="D20" s="80" t="s">
        <v>0</v>
      </c>
      <c r="E20" s="6" t="s">
        <v>0</v>
      </c>
      <c r="F20" s="5" t="s">
        <v>0</v>
      </c>
      <c r="G20" s="5" t="s">
        <v>0</v>
      </c>
      <c r="H20" s="6" t="s">
        <v>0</v>
      </c>
    </row>
    <row r="21" spans="2:14">
      <c r="B21" s="3" t="s">
        <v>277</v>
      </c>
      <c r="C21" s="5" t="s">
        <v>0</v>
      </c>
      <c r="D21" s="80" t="s">
        <v>0</v>
      </c>
      <c r="E21" s="6" t="s">
        <v>0</v>
      </c>
      <c r="F21" s="5" t="s">
        <v>0</v>
      </c>
      <c r="G21" s="5" t="s">
        <v>0</v>
      </c>
      <c r="H21" s="6" t="s">
        <v>0</v>
      </c>
    </row>
    <row r="22" spans="2:14">
      <c r="B22" s="3" t="s">
        <v>160</v>
      </c>
      <c r="C22" s="5" t="s">
        <v>0</v>
      </c>
      <c r="D22" s="80" t="s">
        <v>0</v>
      </c>
      <c r="E22" s="6" t="s">
        <v>0</v>
      </c>
      <c r="F22" s="5" t="s">
        <v>0</v>
      </c>
      <c r="G22" s="5" t="s">
        <v>0</v>
      </c>
      <c r="H22" s="6" t="s">
        <v>0</v>
      </c>
    </row>
    <row r="23" spans="2:14">
      <c r="B23" s="41" t="s">
        <v>21</v>
      </c>
      <c r="C23" s="42">
        <v>781514</v>
      </c>
      <c r="D23" s="42">
        <v>871473</v>
      </c>
      <c r="E23" s="51">
        <v>99.89</v>
      </c>
      <c r="F23" s="42">
        <v>770655</v>
      </c>
      <c r="G23" s="42">
        <v>811300</v>
      </c>
      <c r="H23" s="51">
        <v>99.32</v>
      </c>
      <c r="I23" s="69"/>
    </row>
    <row r="25" spans="2:14" ht="21.75" customHeight="1">
      <c r="B25" s="89"/>
      <c r="C25" s="89"/>
      <c r="D25" s="89"/>
      <c r="E25" s="89"/>
      <c r="F25" s="89"/>
      <c r="G25" s="89"/>
      <c r="H25" s="89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0"/>
  <sheetViews>
    <sheetView topLeftCell="E1" zoomScale="110" zoomScaleNormal="110" workbookViewId="0">
      <selection activeCell="L131" sqref="L131"/>
    </sheetView>
  </sheetViews>
  <sheetFormatPr defaultRowHeight="14.25"/>
  <cols>
    <col min="2" max="2" width="31.25" customWidth="1"/>
    <col min="3" max="15" width="13.75" customWidth="1"/>
  </cols>
  <sheetData>
    <row r="2" spans="2:11" ht="27"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12</v>
      </c>
      <c r="H2" s="2" t="s">
        <v>13</v>
      </c>
      <c r="I2" s="2" t="s">
        <v>14</v>
      </c>
    </row>
    <row r="3" spans="2:11">
      <c r="B3" s="3" t="s">
        <v>27</v>
      </c>
      <c r="C3" s="4"/>
      <c r="D3" s="4"/>
      <c r="E3" s="5">
        <v>9035008</v>
      </c>
      <c r="F3" s="4"/>
      <c r="G3" s="5">
        <v>175745</v>
      </c>
      <c r="H3" s="5">
        <v>241748</v>
      </c>
      <c r="I3" s="6">
        <v>27.71</v>
      </c>
      <c r="J3" s="68"/>
      <c r="K3" s="70"/>
    </row>
    <row r="4" spans="2:11" ht="19.5">
      <c r="B4" s="7" t="s">
        <v>28</v>
      </c>
      <c r="C4" s="8" t="s">
        <v>27</v>
      </c>
      <c r="D4" s="8" t="s">
        <v>29</v>
      </c>
      <c r="E4" s="5">
        <v>12000</v>
      </c>
      <c r="F4" s="8" t="s">
        <v>30</v>
      </c>
      <c r="G4" s="5">
        <v>2237</v>
      </c>
      <c r="H4" s="5">
        <v>1861</v>
      </c>
      <c r="I4" s="6">
        <v>0.21</v>
      </c>
      <c r="J4" s="68"/>
    </row>
    <row r="5" spans="2:11" ht="19.5">
      <c r="B5" s="7" t="s">
        <v>31</v>
      </c>
      <c r="C5" s="8" t="s">
        <v>27</v>
      </c>
      <c r="D5" s="8" t="s">
        <v>32</v>
      </c>
      <c r="E5" s="5">
        <v>670</v>
      </c>
      <c r="F5" s="8" t="s">
        <v>33</v>
      </c>
      <c r="G5" s="5">
        <v>3149</v>
      </c>
      <c r="H5" s="5">
        <v>2773</v>
      </c>
      <c r="I5" s="6">
        <v>0.32</v>
      </c>
      <c r="J5" s="68"/>
    </row>
    <row r="6" spans="2:11" ht="29.25">
      <c r="B6" s="7" t="s">
        <v>34</v>
      </c>
      <c r="C6" s="8" t="s">
        <v>27</v>
      </c>
      <c r="D6" s="8" t="s">
        <v>35</v>
      </c>
      <c r="E6" s="5">
        <v>122000</v>
      </c>
      <c r="F6" s="8" t="s">
        <v>36</v>
      </c>
      <c r="G6" s="5">
        <v>1018</v>
      </c>
      <c r="H6" s="5">
        <v>2111</v>
      </c>
      <c r="I6" s="6">
        <v>0.24</v>
      </c>
      <c r="J6" s="68"/>
    </row>
    <row r="7" spans="2:11" ht="29.25">
      <c r="B7" s="7" t="s">
        <v>37</v>
      </c>
      <c r="C7" s="8" t="s">
        <v>27</v>
      </c>
      <c r="D7" s="8" t="s">
        <v>35</v>
      </c>
      <c r="E7" s="5">
        <v>181862</v>
      </c>
      <c r="F7" s="8" t="s">
        <v>38</v>
      </c>
      <c r="G7" s="5">
        <v>9122</v>
      </c>
      <c r="H7" s="5">
        <v>15404</v>
      </c>
      <c r="I7" s="6">
        <v>1.77</v>
      </c>
      <c r="J7" s="68"/>
    </row>
    <row r="8" spans="2:11" ht="29.25">
      <c r="B8" s="7" t="s">
        <v>39</v>
      </c>
      <c r="C8" s="8" t="s">
        <v>27</v>
      </c>
      <c r="D8" s="8" t="s">
        <v>35</v>
      </c>
      <c r="E8" s="5">
        <v>103250</v>
      </c>
      <c r="F8" s="8" t="s">
        <v>36</v>
      </c>
      <c r="G8" s="5">
        <v>1660</v>
      </c>
      <c r="H8" s="5">
        <v>5224</v>
      </c>
      <c r="I8" s="6">
        <v>0.6</v>
      </c>
      <c r="J8" s="68"/>
    </row>
    <row r="9" spans="2:11" ht="29.25">
      <c r="B9" s="7" t="s">
        <v>40</v>
      </c>
      <c r="C9" s="8" t="s">
        <v>27</v>
      </c>
      <c r="D9" s="8" t="s">
        <v>35</v>
      </c>
      <c r="E9" s="5">
        <v>170459</v>
      </c>
      <c r="F9" s="8" t="s">
        <v>41</v>
      </c>
      <c r="G9" s="5">
        <v>2898</v>
      </c>
      <c r="H9" s="5">
        <v>1193</v>
      </c>
      <c r="I9" s="6">
        <v>0.14000000000000001</v>
      </c>
      <c r="J9" s="68"/>
    </row>
    <row r="10" spans="2:11" ht="29.25">
      <c r="B10" s="7" t="s">
        <v>42</v>
      </c>
      <c r="C10" s="8" t="s">
        <v>27</v>
      </c>
      <c r="D10" s="8" t="s">
        <v>35</v>
      </c>
      <c r="E10" s="5">
        <v>160000</v>
      </c>
      <c r="F10" s="8" t="s">
        <v>43</v>
      </c>
      <c r="G10" s="5">
        <v>4125</v>
      </c>
      <c r="H10" s="5">
        <v>4432</v>
      </c>
      <c r="I10" s="6">
        <v>0.51</v>
      </c>
      <c r="J10" s="68"/>
    </row>
    <row r="11" spans="2:11" ht="19.5">
      <c r="B11" s="7" t="s">
        <v>44</v>
      </c>
      <c r="C11" s="8" t="s">
        <v>27</v>
      </c>
      <c r="D11" s="8" t="s">
        <v>29</v>
      </c>
      <c r="E11" s="5">
        <v>10000</v>
      </c>
      <c r="F11" s="8" t="s">
        <v>30</v>
      </c>
      <c r="G11" s="5">
        <v>2187</v>
      </c>
      <c r="H11" s="5">
        <v>2641</v>
      </c>
      <c r="I11" s="6">
        <v>0.3</v>
      </c>
      <c r="J11" s="68"/>
    </row>
    <row r="12" spans="2:11" ht="29.25">
      <c r="B12" s="7" t="s">
        <v>45</v>
      </c>
      <c r="C12" s="8" t="s">
        <v>27</v>
      </c>
      <c r="D12" s="8" t="s">
        <v>35</v>
      </c>
      <c r="E12" s="5">
        <v>300719</v>
      </c>
      <c r="F12" s="8" t="s">
        <v>36</v>
      </c>
      <c r="G12" s="5">
        <v>4098</v>
      </c>
      <c r="H12" s="5">
        <v>2171</v>
      </c>
      <c r="I12" s="6">
        <v>0.25</v>
      </c>
      <c r="J12" s="68"/>
    </row>
    <row r="13" spans="2:11" ht="29.25">
      <c r="B13" s="7" t="s">
        <v>46</v>
      </c>
      <c r="C13" s="8" t="s">
        <v>27</v>
      </c>
      <c r="D13" s="8" t="s">
        <v>35</v>
      </c>
      <c r="E13" s="5">
        <v>11424</v>
      </c>
      <c r="F13" s="8" t="s">
        <v>36</v>
      </c>
      <c r="G13" s="5">
        <v>469</v>
      </c>
      <c r="H13" s="5">
        <v>1953</v>
      </c>
      <c r="I13" s="6">
        <v>0.22</v>
      </c>
      <c r="J13" s="68"/>
    </row>
    <row r="14" spans="2:11" ht="29.25">
      <c r="B14" s="7" t="s">
        <v>47</v>
      </c>
      <c r="C14" s="8" t="s">
        <v>27</v>
      </c>
      <c r="D14" s="8" t="s">
        <v>35</v>
      </c>
      <c r="E14" s="5">
        <v>326</v>
      </c>
      <c r="F14" s="8" t="s">
        <v>36</v>
      </c>
      <c r="G14" s="5">
        <v>67</v>
      </c>
      <c r="H14" s="5">
        <v>100</v>
      </c>
      <c r="I14" s="6">
        <v>0.01</v>
      </c>
      <c r="J14" s="68"/>
    </row>
    <row r="15" spans="2:11" ht="29.25">
      <c r="B15" s="7" t="s">
        <v>48</v>
      </c>
      <c r="C15" s="8" t="s">
        <v>27</v>
      </c>
      <c r="D15" s="8" t="s">
        <v>35</v>
      </c>
      <c r="E15" s="5">
        <v>200945</v>
      </c>
      <c r="F15" s="8" t="s">
        <v>36</v>
      </c>
      <c r="G15" s="5">
        <v>9335</v>
      </c>
      <c r="H15" s="5">
        <v>17587</v>
      </c>
      <c r="I15" s="6">
        <v>2.02</v>
      </c>
      <c r="J15" s="68"/>
    </row>
    <row r="16" spans="2:11" ht="29.25">
      <c r="B16" s="7" t="s">
        <v>49</v>
      </c>
      <c r="C16" s="8" t="s">
        <v>27</v>
      </c>
      <c r="D16" s="8" t="s">
        <v>35</v>
      </c>
      <c r="E16" s="5">
        <v>100000</v>
      </c>
      <c r="F16" s="8" t="s">
        <v>36</v>
      </c>
      <c r="G16" s="5">
        <v>665</v>
      </c>
      <c r="H16" s="5">
        <v>653</v>
      </c>
      <c r="I16" s="6">
        <v>7.0000000000000007E-2</v>
      </c>
      <c r="J16" s="68"/>
    </row>
    <row r="17" spans="2:10" ht="29.25">
      <c r="B17" s="7" t="s">
        <v>50</v>
      </c>
      <c r="C17" s="8" t="s">
        <v>27</v>
      </c>
      <c r="D17" s="8" t="s">
        <v>35</v>
      </c>
      <c r="E17" s="5">
        <v>228419</v>
      </c>
      <c r="F17" s="8" t="s">
        <v>36</v>
      </c>
      <c r="G17" s="5">
        <v>4314</v>
      </c>
      <c r="H17" s="5">
        <v>3209</v>
      </c>
      <c r="I17" s="6">
        <v>0.37</v>
      </c>
      <c r="J17" s="68"/>
    </row>
    <row r="18" spans="2:10" ht="29.25">
      <c r="B18" s="7" t="s">
        <v>51</v>
      </c>
      <c r="C18" s="8" t="s">
        <v>27</v>
      </c>
      <c r="D18" s="8" t="s">
        <v>35</v>
      </c>
      <c r="E18" s="5">
        <v>103415</v>
      </c>
      <c r="F18" s="8" t="s">
        <v>36</v>
      </c>
      <c r="G18" s="5">
        <v>6249</v>
      </c>
      <c r="H18" s="5">
        <v>18925</v>
      </c>
      <c r="I18" s="6">
        <v>2.17</v>
      </c>
      <c r="J18" s="68"/>
    </row>
    <row r="19" spans="2:10" ht="29.25">
      <c r="B19" s="7" t="s">
        <v>52</v>
      </c>
      <c r="C19" s="8" t="s">
        <v>27</v>
      </c>
      <c r="D19" s="8" t="s">
        <v>35</v>
      </c>
      <c r="E19" s="5">
        <v>18506</v>
      </c>
      <c r="F19" s="8" t="s">
        <v>36</v>
      </c>
      <c r="G19" s="5">
        <v>2239</v>
      </c>
      <c r="H19" s="5">
        <v>2628</v>
      </c>
      <c r="I19" s="6">
        <v>0.3</v>
      </c>
      <c r="J19" s="68"/>
    </row>
    <row r="20" spans="2:10" ht="29.25">
      <c r="B20" s="7" t="s">
        <v>53</v>
      </c>
      <c r="C20" s="8" t="s">
        <v>27</v>
      </c>
      <c r="D20" s="8" t="s">
        <v>35</v>
      </c>
      <c r="E20" s="5">
        <v>1100</v>
      </c>
      <c r="F20" s="8" t="s">
        <v>36</v>
      </c>
      <c r="G20" s="5">
        <v>8485</v>
      </c>
      <c r="H20" s="5">
        <v>9113</v>
      </c>
      <c r="I20" s="6">
        <v>1.04</v>
      </c>
      <c r="J20" s="68"/>
    </row>
    <row r="21" spans="2:10" ht="29.25">
      <c r="B21" s="7" t="s">
        <v>54</v>
      </c>
      <c r="C21" s="8" t="s">
        <v>27</v>
      </c>
      <c r="D21" s="8" t="s">
        <v>35</v>
      </c>
      <c r="E21" s="5">
        <v>85675</v>
      </c>
      <c r="F21" s="8" t="s">
        <v>36</v>
      </c>
      <c r="G21" s="5">
        <v>7272</v>
      </c>
      <c r="H21" s="5">
        <v>5235</v>
      </c>
      <c r="I21" s="6">
        <v>0.6</v>
      </c>
      <c r="J21" s="68"/>
    </row>
    <row r="22" spans="2:10" ht="29.25">
      <c r="B22" s="7" t="s">
        <v>55</v>
      </c>
      <c r="C22" s="8" t="s">
        <v>27</v>
      </c>
      <c r="D22" s="8" t="s">
        <v>35</v>
      </c>
      <c r="E22" s="5">
        <v>805824</v>
      </c>
      <c r="F22" s="8" t="s">
        <v>36</v>
      </c>
      <c r="G22" s="5">
        <v>4955</v>
      </c>
      <c r="H22" s="5">
        <v>5238</v>
      </c>
      <c r="I22" s="6">
        <v>0.6</v>
      </c>
      <c r="J22" s="68"/>
    </row>
    <row r="23" spans="2:10" ht="29.25">
      <c r="B23" s="7" t="s">
        <v>56</v>
      </c>
      <c r="C23" s="8" t="s">
        <v>27</v>
      </c>
      <c r="D23" s="8" t="s">
        <v>35</v>
      </c>
      <c r="E23" s="5">
        <v>293500</v>
      </c>
      <c r="F23" s="8" t="s">
        <v>36</v>
      </c>
      <c r="G23" s="5">
        <v>6364</v>
      </c>
      <c r="H23" s="5">
        <v>8429</v>
      </c>
      <c r="I23" s="6">
        <v>0.97</v>
      </c>
      <c r="J23" s="68"/>
    </row>
    <row r="24" spans="2:10" ht="29.25">
      <c r="B24" s="7" t="s">
        <v>57</v>
      </c>
      <c r="C24" s="8" t="s">
        <v>27</v>
      </c>
      <c r="D24" s="8" t="s">
        <v>35</v>
      </c>
      <c r="E24" s="5">
        <v>399000</v>
      </c>
      <c r="F24" s="8" t="s">
        <v>36</v>
      </c>
      <c r="G24" s="5">
        <v>11357</v>
      </c>
      <c r="H24" s="5">
        <v>12912</v>
      </c>
      <c r="I24" s="6">
        <v>1.48</v>
      </c>
      <c r="J24" s="68"/>
    </row>
    <row r="25" spans="2:10" ht="29.25">
      <c r="B25" s="7" t="s">
        <v>58</v>
      </c>
      <c r="C25" s="8" t="s">
        <v>27</v>
      </c>
      <c r="D25" s="8" t="s">
        <v>35</v>
      </c>
      <c r="E25" s="5">
        <v>48000</v>
      </c>
      <c r="F25" s="8" t="s">
        <v>36</v>
      </c>
      <c r="G25" s="5">
        <v>2906</v>
      </c>
      <c r="H25" s="5">
        <v>3269</v>
      </c>
      <c r="I25" s="6">
        <v>0.37</v>
      </c>
      <c r="J25" s="68"/>
    </row>
    <row r="26" spans="2:10" ht="29.25">
      <c r="B26" s="7" t="s">
        <v>59</v>
      </c>
      <c r="C26" s="8" t="s">
        <v>27</v>
      </c>
      <c r="D26" s="8" t="s">
        <v>35</v>
      </c>
      <c r="E26" s="5">
        <v>1685945</v>
      </c>
      <c r="F26" s="8" t="s">
        <v>36</v>
      </c>
      <c r="G26" s="5">
        <v>8802</v>
      </c>
      <c r="H26" s="5">
        <v>11110</v>
      </c>
      <c r="I26" s="6">
        <v>1.27</v>
      </c>
      <c r="J26" s="68"/>
    </row>
    <row r="27" spans="2:10" ht="29.25">
      <c r="B27" s="7" t="s">
        <v>60</v>
      </c>
      <c r="C27" s="8" t="s">
        <v>27</v>
      </c>
      <c r="D27" s="8" t="s">
        <v>35</v>
      </c>
      <c r="E27" s="5">
        <v>1080449</v>
      </c>
      <c r="F27" s="8" t="s">
        <v>36</v>
      </c>
      <c r="G27" s="5">
        <v>2032</v>
      </c>
      <c r="H27" s="5">
        <v>2941</v>
      </c>
      <c r="I27" s="6">
        <v>0.34</v>
      </c>
      <c r="J27" s="68"/>
    </row>
    <row r="28" spans="2:10" ht="19.5">
      <c r="B28" s="7" t="s">
        <v>61</v>
      </c>
      <c r="C28" s="8" t="s">
        <v>27</v>
      </c>
      <c r="D28" s="8" t="s">
        <v>29</v>
      </c>
      <c r="E28" s="5">
        <v>46000</v>
      </c>
      <c r="F28" s="8" t="s">
        <v>30</v>
      </c>
      <c r="G28" s="5">
        <v>2282</v>
      </c>
      <c r="H28" s="5">
        <v>3932</v>
      </c>
      <c r="I28" s="6">
        <v>0.45</v>
      </c>
      <c r="J28" s="68"/>
    </row>
    <row r="29" spans="2:10" ht="19.5">
      <c r="B29" s="7" t="s">
        <v>62</v>
      </c>
      <c r="C29" s="8" t="s">
        <v>27</v>
      </c>
      <c r="D29" s="8" t="s">
        <v>63</v>
      </c>
      <c r="E29" s="5">
        <v>23000</v>
      </c>
      <c r="F29" s="8" t="s">
        <v>64</v>
      </c>
      <c r="G29" s="5">
        <v>1524</v>
      </c>
      <c r="H29" s="5">
        <v>1467</v>
      </c>
      <c r="I29" s="6">
        <v>0.17</v>
      </c>
      <c r="J29" s="68"/>
    </row>
    <row r="30" spans="2:10" ht="29.25">
      <c r="B30" s="7" t="s">
        <v>65</v>
      </c>
      <c r="C30" s="8" t="s">
        <v>27</v>
      </c>
      <c r="D30" s="8" t="s">
        <v>35</v>
      </c>
      <c r="E30" s="5">
        <v>6206</v>
      </c>
      <c r="F30" s="8" t="s">
        <v>36</v>
      </c>
      <c r="G30" s="5">
        <v>113</v>
      </c>
      <c r="H30" s="5">
        <v>141</v>
      </c>
      <c r="I30" s="6">
        <v>0.02</v>
      </c>
      <c r="J30" s="68"/>
    </row>
    <row r="31" spans="2:10" ht="29.25">
      <c r="B31" s="7" t="s">
        <v>66</v>
      </c>
      <c r="C31" s="8" t="s">
        <v>27</v>
      </c>
      <c r="D31" s="8" t="s">
        <v>35</v>
      </c>
      <c r="E31" s="5">
        <v>6508</v>
      </c>
      <c r="F31" s="8" t="s">
        <v>36</v>
      </c>
      <c r="G31" s="5">
        <v>1836</v>
      </c>
      <c r="H31" s="5">
        <v>1209</v>
      </c>
      <c r="I31" s="6">
        <v>0.14000000000000001</v>
      </c>
      <c r="J31" s="68"/>
    </row>
    <row r="32" spans="2:10" ht="29.25">
      <c r="B32" s="7" t="s">
        <v>67</v>
      </c>
      <c r="C32" s="8" t="s">
        <v>27</v>
      </c>
      <c r="D32" s="8" t="s">
        <v>35</v>
      </c>
      <c r="E32" s="5">
        <v>9000</v>
      </c>
      <c r="F32" s="8" t="s">
        <v>36</v>
      </c>
      <c r="G32" s="5">
        <v>1976</v>
      </c>
      <c r="H32" s="5">
        <v>2124</v>
      </c>
      <c r="I32" s="6">
        <v>0.24</v>
      </c>
      <c r="J32" s="68"/>
    </row>
    <row r="33" spans="2:10" ht="29.25">
      <c r="B33" s="7" t="s">
        <v>68</v>
      </c>
      <c r="C33" s="8" t="s">
        <v>27</v>
      </c>
      <c r="D33" s="8" t="s">
        <v>35</v>
      </c>
      <c r="E33" s="5">
        <v>24061</v>
      </c>
      <c r="F33" s="8" t="s">
        <v>36</v>
      </c>
      <c r="G33" s="5">
        <v>1462</v>
      </c>
      <c r="H33" s="5">
        <v>4680</v>
      </c>
      <c r="I33" s="6">
        <v>0.54</v>
      </c>
      <c r="J33" s="68"/>
    </row>
    <row r="34" spans="2:10" ht="29.25">
      <c r="B34" s="7" t="s">
        <v>69</v>
      </c>
      <c r="C34" s="8" t="s">
        <v>27</v>
      </c>
      <c r="D34" s="8" t="s">
        <v>35</v>
      </c>
      <c r="E34" s="5">
        <v>138497</v>
      </c>
      <c r="F34" s="8" t="s">
        <v>36</v>
      </c>
      <c r="G34" s="5">
        <v>2677</v>
      </c>
      <c r="H34" s="5">
        <v>1413</v>
      </c>
      <c r="I34" s="6">
        <v>0.16</v>
      </c>
      <c r="J34" s="68"/>
    </row>
    <row r="35" spans="2:10" ht="29.25">
      <c r="B35" s="7" t="s">
        <v>70</v>
      </c>
      <c r="C35" s="8" t="s">
        <v>27</v>
      </c>
      <c r="D35" s="8" t="s">
        <v>35</v>
      </c>
      <c r="E35" s="5">
        <v>215092</v>
      </c>
      <c r="F35" s="8" t="s">
        <v>36</v>
      </c>
      <c r="G35" s="5">
        <v>1059</v>
      </c>
      <c r="H35" s="5">
        <v>1312</v>
      </c>
      <c r="I35" s="6">
        <v>0.15</v>
      </c>
      <c r="J35" s="68"/>
    </row>
    <row r="36" spans="2:10" ht="29.25">
      <c r="B36" s="7" t="s">
        <v>71</v>
      </c>
      <c r="C36" s="8" t="s">
        <v>27</v>
      </c>
      <c r="D36" s="8" t="s">
        <v>35</v>
      </c>
      <c r="E36" s="5">
        <v>412332</v>
      </c>
      <c r="F36" s="8" t="s">
        <v>36</v>
      </c>
      <c r="G36" s="5">
        <v>6615</v>
      </c>
      <c r="H36" s="5">
        <v>8412</v>
      </c>
      <c r="I36" s="6">
        <v>0.96</v>
      </c>
      <c r="J36" s="68"/>
    </row>
    <row r="37" spans="2:10" ht="29.25">
      <c r="B37" s="7" t="s">
        <v>72</v>
      </c>
      <c r="C37" s="8" t="s">
        <v>27</v>
      </c>
      <c r="D37" s="8" t="s">
        <v>35</v>
      </c>
      <c r="E37" s="5">
        <v>48058</v>
      </c>
      <c r="F37" s="8" t="s">
        <v>36</v>
      </c>
      <c r="G37" s="5">
        <v>2115</v>
      </c>
      <c r="H37" s="5">
        <v>1682</v>
      </c>
      <c r="I37" s="6">
        <v>0.19</v>
      </c>
      <c r="J37" s="68"/>
    </row>
    <row r="38" spans="2:10" ht="29.25">
      <c r="B38" s="7" t="s">
        <v>73</v>
      </c>
      <c r="C38" s="8" t="s">
        <v>27</v>
      </c>
      <c r="D38" s="8" t="s">
        <v>35</v>
      </c>
      <c r="E38" s="5">
        <v>10000</v>
      </c>
      <c r="F38" s="8" t="s">
        <v>36</v>
      </c>
      <c r="G38" s="5">
        <v>1022</v>
      </c>
      <c r="H38" s="5">
        <v>1140</v>
      </c>
      <c r="I38" s="6">
        <v>0.13</v>
      </c>
      <c r="J38" s="68"/>
    </row>
    <row r="39" spans="2:10" ht="29.25">
      <c r="B39" s="7" t="s">
        <v>74</v>
      </c>
      <c r="C39" s="8" t="s">
        <v>27</v>
      </c>
      <c r="D39" s="8" t="s">
        <v>35</v>
      </c>
      <c r="E39" s="5">
        <v>4416</v>
      </c>
      <c r="F39" s="8" t="s">
        <v>36</v>
      </c>
      <c r="G39" s="5">
        <v>2209</v>
      </c>
      <c r="H39" s="5">
        <v>2875</v>
      </c>
      <c r="I39" s="6">
        <v>0.33</v>
      </c>
      <c r="J39" s="68"/>
    </row>
    <row r="40" spans="2:10" ht="29.25">
      <c r="B40" s="7" t="s">
        <v>75</v>
      </c>
      <c r="C40" s="8" t="s">
        <v>27</v>
      </c>
      <c r="D40" s="8" t="s">
        <v>35</v>
      </c>
      <c r="E40" s="5">
        <v>5</v>
      </c>
      <c r="F40" s="8" t="s">
        <v>36</v>
      </c>
      <c r="G40" s="5">
        <v>3</v>
      </c>
      <c r="H40" s="5">
        <v>4</v>
      </c>
      <c r="I40" s="6" t="s">
        <v>0</v>
      </c>
      <c r="J40" s="68"/>
    </row>
    <row r="41" spans="2:10" ht="29.25">
      <c r="B41" s="7" t="s">
        <v>76</v>
      </c>
      <c r="C41" s="8" t="s">
        <v>27</v>
      </c>
      <c r="D41" s="8" t="s">
        <v>35</v>
      </c>
      <c r="E41" s="5">
        <v>413813</v>
      </c>
      <c r="F41" s="8" t="s">
        <v>36</v>
      </c>
      <c r="G41" s="5">
        <v>6180</v>
      </c>
      <c r="H41" s="5">
        <v>4800</v>
      </c>
      <c r="I41" s="6">
        <v>0.55000000000000004</v>
      </c>
      <c r="J41" s="68"/>
    </row>
    <row r="42" spans="2:10" ht="29.25">
      <c r="B42" s="7" t="s">
        <v>77</v>
      </c>
      <c r="C42" s="8" t="s">
        <v>27</v>
      </c>
      <c r="D42" s="8" t="s">
        <v>35</v>
      </c>
      <c r="E42" s="5">
        <v>67102</v>
      </c>
      <c r="F42" s="8" t="s">
        <v>36</v>
      </c>
      <c r="G42" s="5">
        <v>1143</v>
      </c>
      <c r="H42" s="5">
        <v>1288</v>
      </c>
      <c r="I42" s="6">
        <v>0.15</v>
      </c>
      <c r="J42" s="68"/>
    </row>
    <row r="43" spans="2:10" ht="29.25">
      <c r="B43" s="7" t="s">
        <v>78</v>
      </c>
      <c r="C43" s="8" t="s">
        <v>27</v>
      </c>
      <c r="D43" s="8" t="s">
        <v>35</v>
      </c>
      <c r="E43" s="5">
        <v>107000</v>
      </c>
      <c r="F43" s="8" t="s">
        <v>36</v>
      </c>
      <c r="G43" s="5">
        <v>3094</v>
      </c>
      <c r="H43" s="5">
        <v>4312</v>
      </c>
      <c r="I43" s="6">
        <v>0.49</v>
      </c>
      <c r="J43" s="68"/>
    </row>
    <row r="44" spans="2:10" ht="19.5">
      <c r="B44" s="7" t="s">
        <v>79</v>
      </c>
      <c r="C44" s="8" t="s">
        <v>27</v>
      </c>
      <c r="D44" s="8" t="s">
        <v>80</v>
      </c>
      <c r="E44" s="5">
        <v>25493</v>
      </c>
      <c r="F44" s="8" t="s">
        <v>41</v>
      </c>
      <c r="G44" s="5">
        <v>3374</v>
      </c>
      <c r="H44" s="5">
        <v>5738</v>
      </c>
      <c r="I44" s="6">
        <v>0.66</v>
      </c>
      <c r="J44" s="68"/>
    </row>
    <row r="45" spans="2:10" ht="29.25">
      <c r="B45" s="7" t="s">
        <v>81</v>
      </c>
      <c r="C45" s="8" t="s">
        <v>27</v>
      </c>
      <c r="D45" s="8" t="s">
        <v>35</v>
      </c>
      <c r="E45" s="5">
        <v>57727</v>
      </c>
      <c r="F45" s="8" t="s">
        <v>36</v>
      </c>
      <c r="G45" s="5">
        <v>2481</v>
      </c>
      <c r="H45" s="5">
        <v>6061</v>
      </c>
      <c r="I45" s="6">
        <v>0.69</v>
      </c>
      <c r="J45" s="68"/>
    </row>
    <row r="46" spans="2:10" ht="19.5">
      <c r="B46" s="7" t="s">
        <v>82</v>
      </c>
      <c r="C46" s="8" t="s">
        <v>27</v>
      </c>
      <c r="D46" s="8" t="s">
        <v>83</v>
      </c>
      <c r="E46" s="5">
        <v>614624</v>
      </c>
      <c r="F46" s="8" t="s">
        <v>84</v>
      </c>
      <c r="G46" s="5">
        <v>5016</v>
      </c>
      <c r="H46" s="5">
        <v>5641</v>
      </c>
      <c r="I46" s="6">
        <v>0.65</v>
      </c>
      <c r="J46" s="68"/>
    </row>
    <row r="47" spans="2:10" ht="29.25">
      <c r="B47" s="7" t="s">
        <v>85</v>
      </c>
      <c r="C47" s="8" t="s">
        <v>27</v>
      </c>
      <c r="D47" s="8" t="s">
        <v>35</v>
      </c>
      <c r="E47" s="5">
        <v>65401</v>
      </c>
      <c r="F47" s="8" t="s">
        <v>36</v>
      </c>
      <c r="G47" s="5">
        <v>3339</v>
      </c>
      <c r="H47" s="5">
        <v>3218</v>
      </c>
      <c r="I47" s="6">
        <v>0.37</v>
      </c>
      <c r="J47" s="68"/>
    </row>
    <row r="48" spans="2:10" ht="19.5">
      <c r="B48" s="7" t="s">
        <v>86</v>
      </c>
      <c r="C48" s="8" t="s">
        <v>27</v>
      </c>
      <c r="D48" s="8" t="s">
        <v>32</v>
      </c>
      <c r="E48" s="5">
        <v>8500</v>
      </c>
      <c r="F48" s="8" t="s">
        <v>33</v>
      </c>
      <c r="G48" s="5">
        <v>2584</v>
      </c>
      <c r="H48" s="5">
        <v>3093</v>
      </c>
      <c r="I48" s="6">
        <v>0.35</v>
      </c>
      <c r="J48" s="68"/>
    </row>
    <row r="49" spans="2:11" ht="29.25">
      <c r="B49" s="7" t="s">
        <v>87</v>
      </c>
      <c r="C49" s="8" t="s">
        <v>27</v>
      </c>
      <c r="D49" s="8" t="s">
        <v>35</v>
      </c>
      <c r="E49" s="5">
        <v>41468</v>
      </c>
      <c r="F49" s="8" t="s">
        <v>36</v>
      </c>
      <c r="G49" s="5">
        <v>2310</v>
      </c>
      <c r="H49" s="5">
        <v>3856</v>
      </c>
      <c r="I49" s="6">
        <v>0.44</v>
      </c>
      <c r="J49" s="68"/>
    </row>
    <row r="50" spans="2:11" ht="29.25">
      <c r="B50" s="7" t="s">
        <v>88</v>
      </c>
      <c r="C50" s="8" t="s">
        <v>27</v>
      </c>
      <c r="D50" s="8" t="s">
        <v>35</v>
      </c>
      <c r="E50" s="5">
        <v>44649</v>
      </c>
      <c r="F50" s="8" t="s">
        <v>36</v>
      </c>
      <c r="G50" s="5">
        <v>982</v>
      </c>
      <c r="H50" s="5">
        <v>8573</v>
      </c>
      <c r="I50" s="6">
        <v>0.98</v>
      </c>
      <c r="J50" s="68"/>
    </row>
    <row r="51" spans="2:11" ht="29.25">
      <c r="B51" s="7" t="s">
        <v>89</v>
      </c>
      <c r="C51" s="8" t="s">
        <v>27</v>
      </c>
      <c r="D51" s="8" t="s">
        <v>35</v>
      </c>
      <c r="E51" s="5">
        <v>135000</v>
      </c>
      <c r="F51" s="8" t="s">
        <v>36</v>
      </c>
      <c r="G51" s="5">
        <v>814</v>
      </c>
      <c r="H51" s="5">
        <v>1215</v>
      </c>
      <c r="I51" s="6">
        <v>0.14000000000000001</v>
      </c>
      <c r="J51" s="68"/>
    </row>
    <row r="52" spans="2:11" ht="29.25">
      <c r="B52" s="7" t="s">
        <v>90</v>
      </c>
      <c r="C52" s="8" t="s">
        <v>27</v>
      </c>
      <c r="D52" s="8" t="s">
        <v>35</v>
      </c>
      <c r="E52" s="5">
        <v>86634</v>
      </c>
      <c r="F52" s="8" t="s">
        <v>36</v>
      </c>
      <c r="G52" s="5">
        <v>1429</v>
      </c>
      <c r="H52" s="5">
        <v>795</v>
      </c>
      <c r="I52" s="6">
        <v>0.09</v>
      </c>
      <c r="J52" s="68"/>
    </row>
    <row r="53" spans="2:11" ht="29.25">
      <c r="B53" s="7" t="s">
        <v>91</v>
      </c>
      <c r="C53" s="8" t="s">
        <v>27</v>
      </c>
      <c r="D53" s="8" t="s">
        <v>35</v>
      </c>
      <c r="E53" s="5">
        <v>42140</v>
      </c>
      <c r="F53" s="8" t="s">
        <v>36</v>
      </c>
      <c r="G53" s="5">
        <v>1183</v>
      </c>
      <c r="H53" s="5">
        <v>1644</v>
      </c>
      <c r="I53" s="6">
        <v>0.19</v>
      </c>
      <c r="J53" s="68"/>
    </row>
    <row r="54" spans="2:11" ht="29.25">
      <c r="B54" s="7" t="s">
        <v>92</v>
      </c>
      <c r="C54" s="8" t="s">
        <v>27</v>
      </c>
      <c r="D54" s="8" t="s">
        <v>35</v>
      </c>
      <c r="E54" s="5">
        <v>76986</v>
      </c>
      <c r="F54" s="8" t="s">
        <v>36</v>
      </c>
      <c r="G54" s="5">
        <v>1079</v>
      </c>
      <c r="H54" s="5">
        <v>1005</v>
      </c>
      <c r="I54" s="6">
        <v>0.12</v>
      </c>
      <c r="J54" s="68"/>
    </row>
    <row r="55" spans="2:11" ht="29.25">
      <c r="B55" s="7" t="s">
        <v>93</v>
      </c>
      <c r="C55" s="8" t="s">
        <v>27</v>
      </c>
      <c r="D55" s="8" t="s">
        <v>35</v>
      </c>
      <c r="E55" s="5">
        <v>65101</v>
      </c>
      <c r="F55" s="8" t="s">
        <v>36</v>
      </c>
      <c r="G55" s="5">
        <v>3808</v>
      </c>
      <c r="H55" s="5">
        <v>4948</v>
      </c>
      <c r="I55" s="6">
        <v>0.56999999999999995</v>
      </c>
      <c r="J55" s="68"/>
    </row>
    <row r="56" spans="2:11" ht="29.25">
      <c r="B56" s="7" t="s">
        <v>94</v>
      </c>
      <c r="C56" s="8" t="s">
        <v>27</v>
      </c>
      <c r="D56" s="8" t="s">
        <v>35</v>
      </c>
      <c r="E56" s="5">
        <v>11128</v>
      </c>
      <c r="F56" s="8" t="s">
        <v>36</v>
      </c>
      <c r="G56" s="5">
        <v>2887</v>
      </c>
      <c r="H56" s="5">
        <v>7044</v>
      </c>
      <c r="I56" s="6">
        <v>0.81</v>
      </c>
      <c r="J56" s="68"/>
    </row>
    <row r="57" spans="2:11" ht="29.25">
      <c r="B57" s="7" t="s">
        <v>95</v>
      </c>
      <c r="C57" s="8" t="s">
        <v>27</v>
      </c>
      <c r="D57" s="8" t="s">
        <v>35</v>
      </c>
      <c r="E57" s="5">
        <v>83000</v>
      </c>
      <c r="F57" s="8" t="s">
        <v>36</v>
      </c>
      <c r="G57" s="5">
        <v>1617</v>
      </c>
      <c r="H57" s="5">
        <v>3366</v>
      </c>
      <c r="I57" s="6">
        <v>0.39</v>
      </c>
      <c r="J57" s="68"/>
    </row>
    <row r="58" spans="2:11" ht="29.25">
      <c r="B58" s="7" t="s">
        <v>96</v>
      </c>
      <c r="C58" s="8" t="s">
        <v>27</v>
      </c>
      <c r="D58" s="8" t="s">
        <v>35</v>
      </c>
      <c r="E58" s="5">
        <v>18185</v>
      </c>
      <c r="F58" s="8" t="s">
        <v>36</v>
      </c>
      <c r="G58" s="5">
        <v>300</v>
      </c>
      <c r="H58" s="5">
        <v>264</v>
      </c>
      <c r="I58" s="6">
        <v>0.03</v>
      </c>
      <c r="J58" s="68"/>
    </row>
    <row r="59" spans="2:11" ht="19.5">
      <c r="B59" s="7" t="s">
        <v>97</v>
      </c>
      <c r="C59" s="8" t="s">
        <v>27</v>
      </c>
      <c r="D59" s="8" t="s">
        <v>98</v>
      </c>
      <c r="E59" s="5">
        <v>4394</v>
      </c>
      <c r="F59" s="8" t="s">
        <v>99</v>
      </c>
      <c r="G59" s="5">
        <v>1227</v>
      </c>
      <c r="H59" s="5">
        <v>3384</v>
      </c>
      <c r="I59" s="6">
        <v>0.39</v>
      </c>
      <c r="J59" s="68"/>
    </row>
    <row r="60" spans="2:11">
      <c r="B60" s="3" t="s">
        <v>100</v>
      </c>
      <c r="C60" s="4"/>
      <c r="D60" s="4"/>
      <c r="E60" s="5">
        <v>100309</v>
      </c>
      <c r="F60" s="4"/>
      <c r="G60" s="5">
        <v>1884</v>
      </c>
      <c r="H60" s="5">
        <v>12928</v>
      </c>
      <c r="I60" s="6">
        <v>1.48</v>
      </c>
      <c r="J60" s="68"/>
      <c r="K60" s="70"/>
    </row>
    <row r="61" spans="2:11" ht="29.25">
      <c r="B61" s="7" t="s">
        <v>101</v>
      </c>
      <c r="C61" s="8" t="s">
        <v>100</v>
      </c>
      <c r="D61" s="8" t="s">
        <v>102</v>
      </c>
      <c r="E61" s="5">
        <v>74209</v>
      </c>
      <c r="F61" s="8" t="s">
        <v>36</v>
      </c>
      <c r="G61" s="5">
        <v>1336</v>
      </c>
      <c r="H61" s="5">
        <v>10018</v>
      </c>
      <c r="I61" s="6">
        <v>1.1499999999999999</v>
      </c>
      <c r="J61" s="68"/>
    </row>
    <row r="62" spans="2:11" ht="29.25">
      <c r="B62" s="7" t="s">
        <v>103</v>
      </c>
      <c r="C62" s="8" t="s">
        <v>100</v>
      </c>
      <c r="D62" s="8" t="s">
        <v>102</v>
      </c>
      <c r="E62" s="5">
        <v>26100</v>
      </c>
      <c r="F62" s="8" t="s">
        <v>36</v>
      </c>
      <c r="G62" s="5">
        <v>548</v>
      </c>
      <c r="H62" s="5">
        <v>2910</v>
      </c>
      <c r="I62" s="6">
        <v>0.33</v>
      </c>
      <c r="J62" s="68"/>
    </row>
    <row r="63" spans="2:11">
      <c r="B63" s="3" t="s">
        <v>104</v>
      </c>
      <c r="C63" s="4"/>
      <c r="D63" s="4"/>
      <c r="E63" s="5" t="s">
        <v>0</v>
      </c>
      <c r="F63" s="4"/>
      <c r="G63" s="5" t="s">
        <v>0</v>
      </c>
      <c r="H63" s="5" t="s">
        <v>0</v>
      </c>
      <c r="I63" s="6" t="s">
        <v>0</v>
      </c>
      <c r="J63" s="68"/>
    </row>
    <row r="64" spans="2:11">
      <c r="B64" s="3" t="s">
        <v>21</v>
      </c>
      <c r="C64" s="4"/>
      <c r="D64" s="4"/>
      <c r="E64" s="5">
        <v>9135317</v>
      </c>
      <c r="F64" s="4"/>
      <c r="G64" s="5">
        <v>177629</v>
      </c>
      <c r="H64" s="5">
        <v>254676</v>
      </c>
      <c r="I64" s="6">
        <v>29.19</v>
      </c>
      <c r="J64" s="68"/>
    </row>
    <row r="67" spans="2:14" ht="27">
      <c r="B67" s="2" t="s">
        <v>282</v>
      </c>
      <c r="C67" s="2" t="s">
        <v>23</v>
      </c>
      <c r="D67" s="2" t="s">
        <v>24</v>
      </c>
      <c r="E67" s="2" t="s">
        <v>25</v>
      </c>
      <c r="F67" s="2" t="s">
        <v>26</v>
      </c>
      <c r="G67" s="2" t="s">
        <v>12</v>
      </c>
      <c r="H67" s="2" t="s">
        <v>13</v>
      </c>
      <c r="I67" s="2" t="s">
        <v>14</v>
      </c>
    </row>
    <row r="68" spans="2:14">
      <c r="B68" s="3" t="s">
        <v>27</v>
      </c>
      <c r="C68" s="4"/>
      <c r="D68" s="4"/>
      <c r="E68" s="5">
        <v>100001</v>
      </c>
      <c r="F68" s="4"/>
      <c r="G68" s="5">
        <v>1801</v>
      </c>
      <c r="H68" s="5">
        <v>1930</v>
      </c>
      <c r="I68" s="6">
        <v>0.22</v>
      </c>
    </row>
    <row r="69" spans="2:14" ht="29.25">
      <c r="B69" s="7" t="s">
        <v>283</v>
      </c>
      <c r="C69" s="8" t="s">
        <v>27</v>
      </c>
      <c r="D69" s="8" t="s">
        <v>35</v>
      </c>
      <c r="E69" s="5">
        <v>100001</v>
      </c>
      <c r="F69" s="8" t="s">
        <v>36</v>
      </c>
      <c r="G69" s="5">
        <v>1801</v>
      </c>
      <c r="H69" s="5">
        <v>1930</v>
      </c>
      <c r="I69" s="6">
        <v>0.22</v>
      </c>
      <c r="J69" s="68" t="s">
        <v>347</v>
      </c>
    </row>
    <row r="70" spans="2:14">
      <c r="B70" s="3" t="s">
        <v>100</v>
      </c>
      <c r="C70" s="4"/>
      <c r="D70" s="4"/>
      <c r="E70" s="5" t="s">
        <v>0</v>
      </c>
      <c r="F70" s="4"/>
      <c r="G70" s="5" t="s">
        <v>0</v>
      </c>
      <c r="H70" s="5" t="s">
        <v>0</v>
      </c>
      <c r="I70" s="6" t="s">
        <v>0</v>
      </c>
    </row>
    <row r="71" spans="2:14">
      <c r="B71" s="3" t="s">
        <v>104</v>
      </c>
      <c r="C71" s="4"/>
      <c r="D71" s="4"/>
      <c r="E71" s="5" t="s">
        <v>0</v>
      </c>
      <c r="F71" s="4"/>
      <c r="G71" s="5" t="s">
        <v>0</v>
      </c>
      <c r="H71" s="5" t="s">
        <v>0</v>
      </c>
      <c r="I71" s="6" t="s">
        <v>0</v>
      </c>
    </row>
    <row r="72" spans="2:14">
      <c r="B72" s="10" t="s">
        <v>21</v>
      </c>
      <c r="C72" s="16"/>
      <c r="D72" s="16"/>
      <c r="E72" s="11">
        <v>100001</v>
      </c>
      <c r="F72" s="16"/>
      <c r="G72" s="11">
        <v>1801</v>
      </c>
      <c r="H72" s="11">
        <v>1930</v>
      </c>
      <c r="I72" s="17">
        <v>0.22</v>
      </c>
    </row>
    <row r="77" spans="2:14" ht="27">
      <c r="B77" s="2" t="s">
        <v>147</v>
      </c>
      <c r="C77" s="2" t="s">
        <v>23</v>
      </c>
      <c r="D77" s="2" t="s">
        <v>24</v>
      </c>
      <c r="E77" s="2" t="s">
        <v>148</v>
      </c>
      <c r="F77" s="2" t="s">
        <v>26</v>
      </c>
      <c r="G77" s="2" t="s">
        <v>149</v>
      </c>
      <c r="H77" s="2" t="s">
        <v>139</v>
      </c>
      <c r="I77" s="2" t="s">
        <v>150</v>
      </c>
      <c r="J77" s="2" t="s">
        <v>25</v>
      </c>
      <c r="K77" s="2" t="s">
        <v>12</v>
      </c>
      <c r="L77" s="2" t="s">
        <v>13</v>
      </c>
      <c r="M77" s="2" t="s">
        <v>14</v>
      </c>
    </row>
    <row r="78" spans="2:14">
      <c r="B78" s="3" t="s">
        <v>151</v>
      </c>
      <c r="C78" s="21"/>
      <c r="D78" s="21"/>
      <c r="E78" s="21"/>
      <c r="F78" s="21"/>
      <c r="G78" s="21"/>
      <c r="H78" s="22"/>
      <c r="I78" s="23"/>
      <c r="J78" s="80">
        <v>94800</v>
      </c>
      <c r="K78" s="80">
        <v>95616</v>
      </c>
      <c r="L78" s="80">
        <v>97168</v>
      </c>
      <c r="M78" s="78">
        <v>11.14</v>
      </c>
    </row>
    <row r="79" spans="2:14">
      <c r="B79" s="7" t="s">
        <v>152</v>
      </c>
      <c r="C79" s="21"/>
      <c r="D79" s="21"/>
      <c r="E79" s="21"/>
      <c r="F79" s="21"/>
      <c r="G79" s="21"/>
      <c r="H79" s="22"/>
      <c r="I79" s="23"/>
      <c r="J79" s="80">
        <v>94800</v>
      </c>
      <c r="K79" s="80">
        <v>95616</v>
      </c>
      <c r="L79" s="80">
        <v>97168</v>
      </c>
      <c r="M79" s="78">
        <v>11.14</v>
      </c>
    </row>
    <row r="80" spans="2:14">
      <c r="B80" s="15" t="s">
        <v>27</v>
      </c>
      <c r="C80" s="21"/>
      <c r="D80" s="21"/>
      <c r="E80" s="21"/>
      <c r="F80" s="21"/>
      <c r="G80" s="21"/>
      <c r="H80" s="22"/>
      <c r="I80" s="23"/>
      <c r="J80" s="80">
        <v>94800</v>
      </c>
      <c r="K80" s="80">
        <v>95616</v>
      </c>
      <c r="L80" s="80">
        <v>97168</v>
      </c>
      <c r="M80" s="78">
        <v>11.14</v>
      </c>
      <c r="N80" s="69"/>
    </row>
    <row r="81" spans="2:16" ht="29.25">
      <c r="B81" s="24" t="s">
        <v>153</v>
      </c>
      <c r="C81" s="3" t="s">
        <v>27</v>
      </c>
      <c r="D81" s="3" t="s">
        <v>154</v>
      </c>
      <c r="E81" s="3" t="s">
        <v>155</v>
      </c>
      <c r="F81" s="3" t="s">
        <v>36</v>
      </c>
      <c r="G81" s="65">
        <v>44402</v>
      </c>
      <c r="H81" s="87" t="s">
        <v>348</v>
      </c>
      <c r="I81" s="14">
        <v>1000</v>
      </c>
      <c r="J81" s="80">
        <v>75600</v>
      </c>
      <c r="K81" s="80">
        <v>74327</v>
      </c>
      <c r="L81" s="80">
        <v>76917</v>
      </c>
      <c r="M81" s="78">
        <v>8.82</v>
      </c>
      <c r="N81" s="69"/>
    </row>
    <row r="82" spans="2:16" ht="29.25">
      <c r="B82" s="24" t="s">
        <v>156</v>
      </c>
      <c r="C82" s="3" t="s">
        <v>27</v>
      </c>
      <c r="D82" s="3" t="s">
        <v>154</v>
      </c>
      <c r="E82" s="3" t="s">
        <v>155</v>
      </c>
      <c r="F82" s="3" t="s">
        <v>36</v>
      </c>
      <c r="G82" s="65">
        <v>44221</v>
      </c>
      <c r="H82" s="87" t="s">
        <v>349</v>
      </c>
      <c r="I82" s="14">
        <v>1000</v>
      </c>
      <c r="J82" s="80">
        <v>1000</v>
      </c>
      <c r="K82" s="80">
        <v>1003</v>
      </c>
      <c r="L82" s="80">
        <v>1002</v>
      </c>
      <c r="M82" s="78">
        <v>0.12</v>
      </c>
      <c r="N82" s="69"/>
    </row>
    <row r="83" spans="2:16" ht="29.25">
      <c r="B83" s="24" t="s">
        <v>157</v>
      </c>
      <c r="C83" s="3" t="s">
        <v>27</v>
      </c>
      <c r="D83" s="3" t="s">
        <v>154</v>
      </c>
      <c r="E83" s="3" t="s">
        <v>155</v>
      </c>
      <c r="F83" s="3" t="s">
        <v>36</v>
      </c>
      <c r="G83" s="65">
        <v>44494</v>
      </c>
      <c r="H83" s="87" t="s">
        <v>350</v>
      </c>
      <c r="I83" s="14">
        <v>1000</v>
      </c>
      <c r="J83" s="80">
        <v>18200</v>
      </c>
      <c r="K83" s="80">
        <v>20286</v>
      </c>
      <c r="L83" s="80">
        <v>19249</v>
      </c>
      <c r="M83" s="78">
        <v>2.21</v>
      </c>
      <c r="N83" s="69"/>
    </row>
    <row r="84" spans="2:16">
      <c r="B84" s="7" t="s">
        <v>158</v>
      </c>
      <c r="C84" s="21"/>
      <c r="D84" s="21"/>
      <c r="E84" s="21"/>
      <c r="F84" s="21"/>
      <c r="G84" s="21"/>
      <c r="H84" s="88"/>
      <c r="I84" s="23"/>
      <c r="J84" s="80" t="s">
        <v>0</v>
      </c>
      <c r="K84" s="80" t="s">
        <v>0</v>
      </c>
      <c r="L84" s="80" t="s">
        <v>0</v>
      </c>
      <c r="M84" s="78" t="s">
        <v>0</v>
      </c>
    </row>
    <row r="85" spans="2:16">
      <c r="B85" s="7" t="s">
        <v>159</v>
      </c>
      <c r="C85" s="21"/>
      <c r="D85" s="21"/>
      <c r="E85" s="21"/>
      <c r="F85" s="21"/>
      <c r="G85" s="21"/>
      <c r="H85" s="88"/>
      <c r="I85" s="23"/>
      <c r="J85" s="80" t="s">
        <v>0</v>
      </c>
      <c r="K85" s="80" t="s">
        <v>0</v>
      </c>
      <c r="L85" s="80" t="s">
        <v>0</v>
      </c>
      <c r="M85" s="78" t="s">
        <v>0</v>
      </c>
    </row>
    <row r="86" spans="2:16">
      <c r="B86" s="7" t="s">
        <v>160</v>
      </c>
      <c r="C86" s="21"/>
      <c r="D86" s="21"/>
      <c r="E86" s="21"/>
      <c r="F86" s="21"/>
      <c r="G86" s="21"/>
      <c r="H86" s="88"/>
      <c r="I86" s="23"/>
      <c r="J86" s="80" t="s">
        <v>0</v>
      </c>
      <c r="K86" s="80" t="s">
        <v>0</v>
      </c>
      <c r="L86" s="80" t="s">
        <v>0</v>
      </c>
      <c r="M86" s="78" t="s">
        <v>0</v>
      </c>
    </row>
    <row r="87" spans="2:16">
      <c r="B87" s="3" t="s">
        <v>161</v>
      </c>
      <c r="C87" s="21"/>
      <c r="D87" s="21"/>
      <c r="E87" s="21"/>
      <c r="F87" s="21"/>
      <c r="G87" s="21"/>
      <c r="H87" s="88"/>
      <c r="I87" s="23"/>
      <c r="J87" s="80">
        <v>458006</v>
      </c>
      <c r="K87" s="80">
        <v>494555</v>
      </c>
      <c r="L87" s="80">
        <v>505786</v>
      </c>
      <c r="M87" s="78">
        <v>57.97</v>
      </c>
    </row>
    <row r="88" spans="2:16">
      <c r="B88" s="7" t="s">
        <v>152</v>
      </c>
      <c r="C88" s="21"/>
      <c r="D88" s="21"/>
      <c r="E88" s="21"/>
      <c r="F88" s="21"/>
      <c r="G88" s="21"/>
      <c r="H88" s="88"/>
      <c r="I88" s="23"/>
      <c r="J88" s="80">
        <v>458006</v>
      </c>
      <c r="K88" s="80">
        <v>494555</v>
      </c>
      <c r="L88" s="80">
        <v>505786</v>
      </c>
      <c r="M88" s="78">
        <v>57.97</v>
      </c>
      <c r="N88" s="69"/>
      <c r="O88" s="70"/>
    </row>
    <row r="89" spans="2:16">
      <c r="B89" s="15" t="s">
        <v>104</v>
      </c>
      <c r="C89" s="21"/>
      <c r="D89" s="21"/>
      <c r="E89" s="21"/>
      <c r="F89" s="21"/>
      <c r="G89" s="21"/>
      <c r="H89" s="88"/>
      <c r="I89" s="23"/>
      <c r="J89" s="80">
        <v>22421</v>
      </c>
      <c r="K89" s="80">
        <v>43176</v>
      </c>
      <c r="L89" s="80">
        <v>44112</v>
      </c>
      <c r="M89" s="78">
        <v>5.05</v>
      </c>
      <c r="N89" s="69"/>
    </row>
    <row r="90" spans="2:16" ht="19.5">
      <c r="B90" s="24" t="s">
        <v>162</v>
      </c>
      <c r="C90" s="3" t="s">
        <v>104</v>
      </c>
      <c r="D90" s="3" t="s">
        <v>163</v>
      </c>
      <c r="E90" s="3" t="s">
        <v>164</v>
      </c>
      <c r="F90" s="3" t="s">
        <v>36</v>
      </c>
      <c r="G90" s="65">
        <v>45747</v>
      </c>
      <c r="H90" s="87" t="s">
        <v>351</v>
      </c>
      <c r="I90" s="14">
        <v>1000000</v>
      </c>
      <c r="J90" s="80">
        <v>17</v>
      </c>
      <c r="K90" s="80">
        <v>16951</v>
      </c>
      <c r="L90" s="80">
        <v>17136</v>
      </c>
      <c r="M90" s="78">
        <v>1.96</v>
      </c>
      <c r="N90" s="69"/>
      <c r="O90" s="70"/>
    </row>
    <row r="91" spans="2:16" ht="19.5">
      <c r="B91" s="24" t="s">
        <v>165</v>
      </c>
      <c r="C91" s="3" t="s">
        <v>104</v>
      </c>
      <c r="D91" s="3" t="s">
        <v>163</v>
      </c>
      <c r="E91" s="3" t="s">
        <v>164</v>
      </c>
      <c r="F91" s="3" t="s">
        <v>36</v>
      </c>
      <c r="G91" s="65">
        <v>46545</v>
      </c>
      <c r="H91" s="87" t="s">
        <v>348</v>
      </c>
      <c r="I91" s="14">
        <v>1000000</v>
      </c>
      <c r="J91" s="80">
        <v>4</v>
      </c>
      <c r="K91" s="80">
        <v>3976</v>
      </c>
      <c r="L91" s="80">
        <v>4018</v>
      </c>
      <c r="M91" s="78">
        <v>0.46</v>
      </c>
      <c r="N91" s="69"/>
    </row>
    <row r="92" spans="2:16" ht="29.25">
      <c r="B92" s="24" t="s">
        <v>166</v>
      </c>
      <c r="C92" s="3" t="s">
        <v>104</v>
      </c>
      <c r="D92" s="3" t="s">
        <v>163</v>
      </c>
      <c r="E92" s="3" t="s">
        <v>167</v>
      </c>
      <c r="F92" s="3" t="s">
        <v>36</v>
      </c>
      <c r="G92" s="65">
        <v>45841</v>
      </c>
      <c r="H92" s="87" t="s">
        <v>352</v>
      </c>
      <c r="I92" s="14">
        <v>1000</v>
      </c>
      <c r="J92" s="80">
        <v>22400</v>
      </c>
      <c r="K92" s="80">
        <v>22249</v>
      </c>
      <c r="L92" s="80">
        <v>22958</v>
      </c>
      <c r="M92" s="78">
        <v>2.63</v>
      </c>
      <c r="N92" s="69"/>
    </row>
    <row r="93" spans="2:16">
      <c r="B93" s="15" t="s">
        <v>27</v>
      </c>
      <c r="C93" s="21"/>
      <c r="D93" s="21"/>
      <c r="E93" s="21"/>
      <c r="F93" s="21"/>
      <c r="G93" s="21"/>
      <c r="H93" s="88"/>
      <c r="I93" s="23"/>
      <c r="J93" s="80">
        <v>435585</v>
      </c>
      <c r="K93" s="80">
        <v>451379</v>
      </c>
      <c r="L93" s="80">
        <v>461674</v>
      </c>
      <c r="M93" s="78">
        <v>52.92</v>
      </c>
      <c r="N93" s="69"/>
      <c r="O93" s="67"/>
      <c r="P93" s="70"/>
    </row>
    <row r="94" spans="2:16" ht="29.25">
      <c r="B94" s="24" t="s">
        <v>168</v>
      </c>
      <c r="C94" s="3" t="s">
        <v>27</v>
      </c>
      <c r="D94" s="3" t="s">
        <v>154</v>
      </c>
      <c r="E94" s="3" t="s">
        <v>155</v>
      </c>
      <c r="F94" s="3" t="s">
        <v>36</v>
      </c>
      <c r="G94" s="65">
        <v>48177</v>
      </c>
      <c r="H94" s="87" t="s">
        <v>353</v>
      </c>
      <c r="I94" s="14">
        <v>1000</v>
      </c>
      <c r="J94" s="80">
        <v>10000</v>
      </c>
      <c r="K94" s="80">
        <v>9806</v>
      </c>
      <c r="L94" s="80">
        <v>9879</v>
      </c>
      <c r="M94" s="78">
        <v>1.1299999999999999</v>
      </c>
      <c r="N94" s="69"/>
    </row>
    <row r="95" spans="2:16" ht="48.75">
      <c r="B95" s="24" t="s">
        <v>169</v>
      </c>
      <c r="C95" s="3" t="s">
        <v>27</v>
      </c>
      <c r="D95" s="3" t="s">
        <v>170</v>
      </c>
      <c r="E95" s="3" t="s">
        <v>167</v>
      </c>
      <c r="F95" s="3" t="s">
        <v>36</v>
      </c>
      <c r="G95" s="65">
        <v>47639</v>
      </c>
      <c r="H95" s="87" t="s">
        <v>354</v>
      </c>
      <c r="I95" s="14">
        <v>1000</v>
      </c>
      <c r="J95" s="80">
        <v>22000</v>
      </c>
      <c r="K95" s="80">
        <v>22314</v>
      </c>
      <c r="L95" s="80">
        <v>22596</v>
      </c>
      <c r="M95" s="78">
        <v>2.59</v>
      </c>
      <c r="N95" s="69"/>
    </row>
    <row r="96" spans="2:16" ht="29.25">
      <c r="B96" s="24" t="s">
        <v>171</v>
      </c>
      <c r="C96" s="3" t="s">
        <v>27</v>
      </c>
      <c r="D96" s="3" t="s">
        <v>154</v>
      </c>
      <c r="E96" s="3" t="s">
        <v>155</v>
      </c>
      <c r="F96" s="3" t="s">
        <v>36</v>
      </c>
      <c r="G96" s="65">
        <v>44827</v>
      </c>
      <c r="H96" s="87" t="s">
        <v>350</v>
      </c>
      <c r="I96" s="14">
        <v>1000</v>
      </c>
      <c r="J96" s="80">
        <v>67700</v>
      </c>
      <c r="K96" s="80">
        <v>76479</v>
      </c>
      <c r="L96" s="80">
        <v>75445</v>
      </c>
      <c r="M96" s="78">
        <v>8.65</v>
      </c>
      <c r="N96" s="69"/>
    </row>
    <row r="97" spans="2:14" ht="29.25">
      <c r="B97" s="24" t="s">
        <v>172</v>
      </c>
      <c r="C97" s="3" t="s">
        <v>27</v>
      </c>
      <c r="D97" s="3" t="s">
        <v>154</v>
      </c>
      <c r="E97" s="3" t="s">
        <v>155</v>
      </c>
      <c r="F97" s="3" t="s">
        <v>36</v>
      </c>
      <c r="G97" s="65">
        <v>45163</v>
      </c>
      <c r="H97" s="87" t="s">
        <v>355</v>
      </c>
      <c r="I97" s="14">
        <v>1000</v>
      </c>
      <c r="J97" s="80">
        <v>10000</v>
      </c>
      <c r="K97" s="80">
        <v>14214</v>
      </c>
      <c r="L97" s="80">
        <v>14580</v>
      </c>
      <c r="M97" s="78">
        <v>1.67</v>
      </c>
      <c r="N97" s="69"/>
    </row>
    <row r="98" spans="2:14" ht="29.25">
      <c r="B98" s="24" t="s">
        <v>173</v>
      </c>
      <c r="C98" s="3" t="s">
        <v>27</v>
      </c>
      <c r="D98" s="3" t="s">
        <v>154</v>
      </c>
      <c r="E98" s="3" t="s">
        <v>155</v>
      </c>
      <c r="F98" s="3" t="s">
        <v>36</v>
      </c>
      <c r="G98" s="65">
        <v>45224</v>
      </c>
      <c r="H98" s="87" t="s">
        <v>356</v>
      </c>
      <c r="I98" s="14">
        <v>1000</v>
      </c>
      <c r="J98" s="80">
        <v>22190</v>
      </c>
      <c r="K98" s="80">
        <v>24831</v>
      </c>
      <c r="L98" s="80">
        <v>24760</v>
      </c>
      <c r="M98" s="78">
        <v>2.84</v>
      </c>
      <c r="N98" s="69"/>
    </row>
    <row r="99" spans="2:14" ht="29.25">
      <c r="B99" s="24" t="s">
        <v>174</v>
      </c>
      <c r="C99" s="3" t="s">
        <v>27</v>
      </c>
      <c r="D99" s="3" t="s">
        <v>154</v>
      </c>
      <c r="E99" s="3" t="s">
        <v>155</v>
      </c>
      <c r="F99" s="3" t="s">
        <v>36</v>
      </c>
      <c r="G99" s="65">
        <v>45863</v>
      </c>
      <c r="H99" s="87" t="s">
        <v>357</v>
      </c>
      <c r="I99" s="14">
        <v>1000</v>
      </c>
      <c r="J99" s="80">
        <v>3100</v>
      </c>
      <c r="K99" s="80">
        <v>3178</v>
      </c>
      <c r="L99" s="80">
        <v>3540</v>
      </c>
      <c r="M99" s="78">
        <v>0.41</v>
      </c>
      <c r="N99" s="69"/>
    </row>
    <row r="100" spans="2:14" ht="29.25">
      <c r="B100" s="24" t="s">
        <v>175</v>
      </c>
      <c r="C100" s="3" t="s">
        <v>27</v>
      </c>
      <c r="D100" s="3" t="s">
        <v>154</v>
      </c>
      <c r="E100" s="3" t="s">
        <v>155</v>
      </c>
      <c r="F100" s="3" t="s">
        <v>36</v>
      </c>
      <c r="G100" s="65">
        <v>46047</v>
      </c>
      <c r="H100" s="87" t="s">
        <v>349</v>
      </c>
      <c r="I100" s="14">
        <v>1000</v>
      </c>
      <c r="J100" s="80">
        <v>30000</v>
      </c>
      <c r="K100" s="80">
        <v>29565</v>
      </c>
      <c r="L100" s="80">
        <v>30138</v>
      </c>
      <c r="M100" s="78">
        <v>3.46</v>
      </c>
      <c r="N100" s="71"/>
    </row>
    <row r="101" spans="2:14" ht="29.25">
      <c r="B101" s="24" t="s">
        <v>176</v>
      </c>
      <c r="C101" s="3" t="s">
        <v>27</v>
      </c>
      <c r="D101" s="3" t="s">
        <v>154</v>
      </c>
      <c r="E101" s="3" t="s">
        <v>155</v>
      </c>
      <c r="F101" s="3" t="s">
        <v>36</v>
      </c>
      <c r="G101" s="65">
        <v>46228</v>
      </c>
      <c r="H101" s="87" t="s">
        <v>358</v>
      </c>
      <c r="I101" s="14">
        <v>1000</v>
      </c>
      <c r="J101" s="80">
        <v>7700</v>
      </c>
      <c r="K101" s="80">
        <v>8191</v>
      </c>
      <c r="L101" s="80">
        <v>8585</v>
      </c>
      <c r="M101" s="78">
        <v>0.98</v>
      </c>
      <c r="N101" s="71"/>
    </row>
    <row r="102" spans="2:14" ht="29.25">
      <c r="B102" s="24" t="s">
        <v>177</v>
      </c>
      <c r="C102" s="3" t="s">
        <v>27</v>
      </c>
      <c r="D102" s="3" t="s">
        <v>154</v>
      </c>
      <c r="E102" s="3" t="s">
        <v>155</v>
      </c>
      <c r="F102" s="3" t="s">
        <v>36</v>
      </c>
      <c r="G102" s="65">
        <v>44890</v>
      </c>
      <c r="H102" s="87" t="s">
        <v>353</v>
      </c>
      <c r="I102" s="14">
        <v>1000</v>
      </c>
      <c r="J102" s="80">
        <v>44493</v>
      </c>
      <c r="K102" s="80">
        <v>43652</v>
      </c>
      <c r="L102" s="80">
        <v>44651</v>
      </c>
      <c r="M102" s="78">
        <v>5.12</v>
      </c>
      <c r="N102" s="69"/>
    </row>
    <row r="103" spans="2:14" ht="29.25">
      <c r="B103" s="24" t="s">
        <v>178</v>
      </c>
      <c r="C103" s="3" t="s">
        <v>27</v>
      </c>
      <c r="D103" s="3" t="s">
        <v>154</v>
      </c>
      <c r="E103" s="3" t="s">
        <v>155</v>
      </c>
      <c r="F103" s="3" t="s">
        <v>36</v>
      </c>
      <c r="G103" s="65">
        <v>46593</v>
      </c>
      <c r="H103" s="87" t="s">
        <v>358</v>
      </c>
      <c r="I103" s="14">
        <v>1000</v>
      </c>
      <c r="J103" s="80">
        <v>31100</v>
      </c>
      <c r="K103" s="80">
        <v>34168</v>
      </c>
      <c r="L103" s="80">
        <v>34888</v>
      </c>
      <c r="M103" s="78">
        <v>4</v>
      </c>
      <c r="N103" s="69"/>
    </row>
    <row r="104" spans="2:14" ht="29.25">
      <c r="B104" s="24" t="s">
        <v>179</v>
      </c>
      <c r="C104" s="3" t="s">
        <v>27</v>
      </c>
      <c r="D104" s="3" t="s">
        <v>154</v>
      </c>
      <c r="E104" s="3" t="s">
        <v>155</v>
      </c>
      <c r="F104" s="3" t="s">
        <v>36</v>
      </c>
      <c r="G104" s="65">
        <v>44676</v>
      </c>
      <c r="H104" s="87" t="s">
        <v>359</v>
      </c>
      <c r="I104" s="14">
        <v>1000</v>
      </c>
      <c r="J104" s="80">
        <v>28600</v>
      </c>
      <c r="K104" s="80">
        <v>27794</v>
      </c>
      <c r="L104" s="80">
        <v>29890</v>
      </c>
      <c r="M104" s="78">
        <v>3.43</v>
      </c>
      <c r="N104" s="69"/>
    </row>
    <row r="105" spans="2:14" ht="29.25">
      <c r="B105" s="24" t="s">
        <v>180</v>
      </c>
      <c r="C105" s="3" t="s">
        <v>27</v>
      </c>
      <c r="D105" s="3" t="s">
        <v>154</v>
      </c>
      <c r="E105" s="3" t="s">
        <v>155</v>
      </c>
      <c r="F105" s="3" t="s">
        <v>36</v>
      </c>
      <c r="G105" s="65">
        <v>46898</v>
      </c>
      <c r="H105" s="87" t="s">
        <v>353</v>
      </c>
      <c r="I105" s="14">
        <v>1000</v>
      </c>
      <c r="J105" s="80">
        <v>10234</v>
      </c>
      <c r="K105" s="80">
        <v>9623</v>
      </c>
      <c r="L105" s="80">
        <v>10214</v>
      </c>
      <c r="M105" s="78">
        <v>1.17</v>
      </c>
      <c r="N105" s="69"/>
    </row>
    <row r="106" spans="2:14" ht="29.25">
      <c r="B106" s="24" t="s">
        <v>181</v>
      </c>
      <c r="C106" s="3" t="s">
        <v>27</v>
      </c>
      <c r="D106" s="3" t="s">
        <v>154</v>
      </c>
      <c r="E106" s="3" t="s">
        <v>155</v>
      </c>
      <c r="F106" s="3" t="s">
        <v>36</v>
      </c>
      <c r="G106" s="65">
        <v>46868</v>
      </c>
      <c r="H106" s="87" t="s">
        <v>355</v>
      </c>
      <c r="I106" s="14">
        <v>1000</v>
      </c>
      <c r="J106" s="80">
        <v>4100</v>
      </c>
      <c r="K106" s="80">
        <v>4604</v>
      </c>
      <c r="L106" s="80">
        <v>4715</v>
      </c>
      <c r="M106" s="78">
        <v>0.54</v>
      </c>
      <c r="N106" s="69"/>
    </row>
    <row r="107" spans="2:14" ht="29.25">
      <c r="B107" s="24" t="s">
        <v>182</v>
      </c>
      <c r="C107" s="3" t="s">
        <v>27</v>
      </c>
      <c r="D107" s="3" t="s">
        <v>154</v>
      </c>
      <c r="E107" s="3" t="s">
        <v>155</v>
      </c>
      <c r="F107" s="3" t="s">
        <v>36</v>
      </c>
      <c r="G107" s="65">
        <v>45437</v>
      </c>
      <c r="H107" s="87" t="s">
        <v>353</v>
      </c>
      <c r="I107" s="14">
        <v>1000</v>
      </c>
      <c r="J107" s="80">
        <v>60000</v>
      </c>
      <c r="K107" s="80">
        <v>59389</v>
      </c>
      <c r="L107" s="80">
        <v>60327</v>
      </c>
      <c r="M107" s="78">
        <v>6.91</v>
      </c>
      <c r="N107" s="71"/>
    </row>
    <row r="108" spans="2:14" ht="29.25">
      <c r="B108" s="24" t="s">
        <v>183</v>
      </c>
      <c r="C108" s="3" t="s">
        <v>27</v>
      </c>
      <c r="D108" s="3" t="s">
        <v>154</v>
      </c>
      <c r="E108" s="3" t="s">
        <v>155</v>
      </c>
      <c r="F108" s="3" t="s">
        <v>36</v>
      </c>
      <c r="G108" s="65">
        <v>45407</v>
      </c>
      <c r="H108" s="87" t="s">
        <v>358</v>
      </c>
      <c r="I108" s="14">
        <v>1000</v>
      </c>
      <c r="J108" s="80">
        <v>37500</v>
      </c>
      <c r="K108" s="80">
        <v>37714</v>
      </c>
      <c r="L108" s="80">
        <v>40947</v>
      </c>
      <c r="M108" s="78">
        <v>4.6900000000000004</v>
      </c>
      <c r="N108" s="69"/>
    </row>
    <row r="109" spans="2:14" ht="29.25">
      <c r="B109" s="24" t="s">
        <v>184</v>
      </c>
      <c r="C109" s="3" t="s">
        <v>27</v>
      </c>
      <c r="D109" s="3" t="s">
        <v>154</v>
      </c>
      <c r="E109" s="3" t="s">
        <v>155</v>
      </c>
      <c r="F109" s="3" t="s">
        <v>36</v>
      </c>
      <c r="G109" s="65">
        <v>47447</v>
      </c>
      <c r="H109" s="87" t="s">
        <v>353</v>
      </c>
      <c r="I109" s="14">
        <v>1000</v>
      </c>
      <c r="J109" s="80">
        <v>46868</v>
      </c>
      <c r="K109" s="80">
        <v>45857</v>
      </c>
      <c r="L109" s="80">
        <v>46519</v>
      </c>
      <c r="M109" s="78">
        <v>5.33</v>
      </c>
      <c r="N109" s="69"/>
    </row>
    <row r="110" spans="2:14">
      <c r="B110" s="7" t="s">
        <v>158</v>
      </c>
      <c r="C110" s="21"/>
      <c r="D110" s="21"/>
      <c r="E110" s="21"/>
      <c r="F110" s="21"/>
      <c r="G110" s="21"/>
      <c r="H110" s="22"/>
      <c r="I110" s="23"/>
      <c r="J110" s="80" t="s">
        <v>0</v>
      </c>
      <c r="K110" s="80" t="s">
        <v>0</v>
      </c>
      <c r="L110" s="80" t="s">
        <v>0</v>
      </c>
      <c r="M110" s="78" t="s">
        <v>0</v>
      </c>
    </row>
    <row r="111" spans="2:14">
      <c r="B111" s="7" t="s">
        <v>159</v>
      </c>
      <c r="C111" s="21"/>
      <c r="D111" s="21"/>
      <c r="E111" s="21"/>
      <c r="F111" s="21"/>
      <c r="G111" s="21"/>
      <c r="H111" s="22"/>
      <c r="I111" s="23"/>
      <c r="J111" s="80" t="s">
        <v>0</v>
      </c>
      <c r="K111" s="80" t="s">
        <v>0</v>
      </c>
      <c r="L111" s="80" t="s">
        <v>0</v>
      </c>
      <c r="M111" s="78" t="s">
        <v>0</v>
      </c>
    </row>
    <row r="112" spans="2:14">
      <c r="B112" s="7" t="s">
        <v>160</v>
      </c>
      <c r="C112" s="21"/>
      <c r="D112" s="21"/>
      <c r="E112" s="21"/>
      <c r="F112" s="21"/>
      <c r="G112" s="21"/>
      <c r="H112" s="22"/>
      <c r="I112" s="23"/>
      <c r="J112" s="80" t="s">
        <v>0</v>
      </c>
      <c r="K112" s="80" t="s">
        <v>0</v>
      </c>
      <c r="L112" s="80" t="s">
        <v>0</v>
      </c>
      <c r="M112" s="78" t="s">
        <v>0</v>
      </c>
    </row>
    <row r="113" spans="2:14">
      <c r="B113" s="10" t="s">
        <v>21</v>
      </c>
      <c r="C113" s="25"/>
      <c r="D113" s="25"/>
      <c r="E113" s="25"/>
      <c r="F113" s="25"/>
      <c r="G113" s="25"/>
      <c r="H113" s="26"/>
      <c r="I113" s="19"/>
      <c r="J113" s="80">
        <v>552806</v>
      </c>
      <c r="K113" s="11">
        <v>590171</v>
      </c>
      <c r="L113" s="11">
        <v>602954</v>
      </c>
      <c r="M113" s="79">
        <v>69.11</v>
      </c>
      <c r="N113" s="69"/>
    </row>
    <row r="121" spans="2:14" ht="36">
      <c r="B121" s="2" t="s">
        <v>135</v>
      </c>
      <c r="C121" s="2" t="s">
        <v>136</v>
      </c>
      <c r="D121" s="2" t="s">
        <v>137</v>
      </c>
      <c r="E121" s="2" t="s">
        <v>138</v>
      </c>
      <c r="F121" s="2" t="s">
        <v>139</v>
      </c>
      <c r="G121" s="2" t="s">
        <v>140</v>
      </c>
      <c r="H121" s="2" t="s">
        <v>12</v>
      </c>
      <c r="I121" s="2" t="s">
        <v>141</v>
      </c>
      <c r="J121" s="2" t="s">
        <v>13</v>
      </c>
      <c r="K121" s="2" t="s">
        <v>14</v>
      </c>
    </row>
    <row r="122" spans="2:14">
      <c r="B122" s="3" t="s">
        <v>142</v>
      </c>
      <c r="C122" s="4"/>
      <c r="D122" s="4"/>
      <c r="E122" s="4"/>
      <c r="F122" s="4"/>
      <c r="G122" s="5"/>
      <c r="H122" s="5">
        <v>11913</v>
      </c>
      <c r="I122" s="5"/>
      <c r="J122" s="5">
        <v>11913</v>
      </c>
      <c r="K122" s="6">
        <v>1.37</v>
      </c>
    </row>
    <row r="123" spans="2:14" ht="19.5">
      <c r="B123" s="7" t="s">
        <v>346</v>
      </c>
      <c r="C123" s="8" t="s">
        <v>143</v>
      </c>
      <c r="D123" s="8" t="s">
        <v>36</v>
      </c>
      <c r="E123" s="8" t="s">
        <v>144</v>
      </c>
      <c r="F123" s="18" t="s">
        <v>145</v>
      </c>
      <c r="G123" s="5">
        <v>11913</v>
      </c>
      <c r="H123" s="5">
        <v>11913</v>
      </c>
      <c r="I123" s="5">
        <v>11913</v>
      </c>
      <c r="J123" s="5">
        <v>11913</v>
      </c>
      <c r="K123" s="6">
        <v>1.37</v>
      </c>
      <c r="L123" s="68"/>
    </row>
    <row r="124" spans="2:14">
      <c r="B124" s="3" t="s">
        <v>146</v>
      </c>
      <c r="C124" s="4"/>
      <c r="D124" s="4"/>
      <c r="E124" s="4"/>
      <c r="F124" s="4"/>
      <c r="G124" s="5"/>
      <c r="H124" s="5" t="s">
        <v>0</v>
      </c>
      <c r="I124" s="5"/>
      <c r="J124" s="5" t="s">
        <v>0</v>
      </c>
      <c r="K124" s="6" t="s">
        <v>0</v>
      </c>
    </row>
    <row r="125" spans="2:14">
      <c r="B125" s="10" t="s">
        <v>21</v>
      </c>
      <c r="C125" s="19"/>
      <c r="D125" s="19"/>
      <c r="E125" s="19"/>
      <c r="F125" s="19"/>
      <c r="G125" s="20"/>
      <c r="H125" s="11">
        <v>11913</v>
      </c>
      <c r="I125" s="20"/>
      <c r="J125" s="11">
        <v>11913</v>
      </c>
      <c r="K125" s="17">
        <v>1.37</v>
      </c>
    </row>
    <row r="130" spans="2:2">
      <c r="B130" s="64"/>
    </row>
  </sheetData>
  <pageMargins left="0.7" right="0.7" top="0.75" bottom="0.75" header="0.3" footer="0.3"/>
  <pageSetup paperSize="9" orientation="portrait" horizontalDpi="655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workbookViewId="0">
      <selection activeCell="F16" sqref="F16"/>
    </sheetView>
  </sheetViews>
  <sheetFormatPr defaultRowHeight="14.25"/>
  <cols>
    <col min="2" max="2" width="31.25" customWidth="1"/>
    <col min="3" max="10" width="13.75" customWidth="1"/>
  </cols>
  <sheetData>
    <row r="1" spans="2:11">
      <c r="H1" s="54"/>
      <c r="I1" s="54"/>
      <c r="J1" s="54"/>
      <c r="K1" s="54"/>
    </row>
    <row r="2" spans="2:11" ht="27">
      <c r="B2" s="29" t="s">
        <v>9</v>
      </c>
      <c r="C2" s="29" t="s">
        <v>10</v>
      </c>
      <c r="D2" s="29" t="s">
        <v>11</v>
      </c>
      <c r="E2" s="29" t="s">
        <v>12</v>
      </c>
      <c r="F2" s="29" t="s">
        <v>13</v>
      </c>
      <c r="G2" s="29" t="s">
        <v>14</v>
      </c>
      <c r="H2" s="54"/>
      <c r="I2" s="54"/>
      <c r="J2" s="54"/>
      <c r="K2" s="54"/>
    </row>
    <row r="3" spans="2:11">
      <c r="B3" s="3" t="s">
        <v>15</v>
      </c>
      <c r="C3" s="4"/>
      <c r="D3" s="4"/>
      <c r="E3" s="30">
        <v>65490</v>
      </c>
      <c r="F3" s="83">
        <v>66708</v>
      </c>
      <c r="G3" s="84">
        <v>7.64</v>
      </c>
      <c r="H3" s="54"/>
      <c r="I3" s="54"/>
      <c r="J3" s="115"/>
      <c r="K3" s="115"/>
    </row>
    <row r="4" spans="2:11" ht="19.5">
      <c r="B4" s="7"/>
      <c r="C4" s="4" t="s">
        <v>16</v>
      </c>
      <c r="D4" s="117">
        <v>44421</v>
      </c>
      <c r="E4" s="30">
        <v>65490</v>
      </c>
      <c r="F4" s="83">
        <v>66708</v>
      </c>
      <c r="G4" s="84">
        <v>7.64</v>
      </c>
      <c r="H4" s="116"/>
      <c r="I4" s="54"/>
      <c r="J4" s="54"/>
      <c r="K4" s="54"/>
    </row>
    <row r="5" spans="2:11">
      <c r="B5" s="3" t="s">
        <v>17</v>
      </c>
      <c r="C5" s="4"/>
      <c r="D5" s="4"/>
      <c r="E5" s="30" t="s">
        <v>0</v>
      </c>
      <c r="F5" s="30" t="s">
        <v>0</v>
      </c>
      <c r="G5" s="31" t="s">
        <v>0</v>
      </c>
      <c r="H5" s="54"/>
      <c r="I5" s="54"/>
      <c r="J5" s="54"/>
      <c r="K5" s="54"/>
    </row>
    <row r="6" spans="2:11" ht="19.5">
      <c r="B6" s="3" t="s">
        <v>18</v>
      </c>
      <c r="C6" s="4"/>
      <c r="D6" s="4"/>
      <c r="E6" s="30" t="s">
        <v>0</v>
      </c>
      <c r="F6" s="30" t="s">
        <v>0</v>
      </c>
      <c r="G6" s="31" t="s">
        <v>0</v>
      </c>
      <c r="H6" s="54"/>
      <c r="I6" s="54"/>
      <c r="J6" s="54"/>
      <c r="K6" s="54"/>
    </row>
    <row r="7" spans="2:11" ht="29.25">
      <c r="B7" s="3" t="s">
        <v>19</v>
      </c>
      <c r="C7" s="4"/>
      <c r="D7" s="4"/>
      <c r="E7" s="30" t="s">
        <v>0</v>
      </c>
      <c r="F7" s="30" t="s">
        <v>0</v>
      </c>
      <c r="G7" s="31" t="s">
        <v>0</v>
      </c>
      <c r="H7" s="54"/>
      <c r="I7" s="54"/>
      <c r="J7" s="54"/>
      <c r="K7" s="54"/>
    </row>
    <row r="8" spans="2:11" ht="39">
      <c r="B8" s="3" t="s">
        <v>20</v>
      </c>
      <c r="C8" s="4"/>
      <c r="D8" s="4"/>
      <c r="E8" s="30" t="s">
        <v>0</v>
      </c>
      <c r="F8" s="30" t="s">
        <v>0</v>
      </c>
      <c r="G8" s="31" t="s">
        <v>0</v>
      </c>
      <c r="H8" s="54"/>
      <c r="I8" s="54"/>
      <c r="J8" s="54"/>
      <c r="K8" s="54"/>
    </row>
    <row r="9" spans="2:11">
      <c r="B9" s="10" t="s">
        <v>21</v>
      </c>
      <c r="C9" s="16"/>
      <c r="D9" s="32"/>
      <c r="E9" s="32">
        <v>65490</v>
      </c>
      <c r="F9" s="32">
        <v>66708</v>
      </c>
      <c r="G9" s="118">
        <v>7.64</v>
      </c>
      <c r="H9" s="54"/>
      <c r="I9" s="54"/>
      <c r="J9" s="54"/>
      <c r="K9" s="54"/>
    </row>
    <row r="10" spans="2:11">
      <c r="D10" s="76"/>
      <c r="E10" s="76"/>
      <c r="F10" s="76"/>
      <c r="G10" s="77"/>
      <c r="H10" s="54"/>
      <c r="I10" s="54"/>
      <c r="J10" s="54"/>
      <c r="K10" s="54"/>
    </row>
    <row r="11" spans="2:11">
      <c r="H11" s="54"/>
      <c r="I11" s="54"/>
      <c r="J11" s="54"/>
      <c r="K11" s="54"/>
    </row>
    <row r="12" spans="2:11" ht="27">
      <c r="B12" s="2" t="s">
        <v>185</v>
      </c>
      <c r="C12" s="27" t="s">
        <v>13</v>
      </c>
      <c r="D12" s="28" t="s">
        <v>14</v>
      </c>
      <c r="H12" s="54"/>
      <c r="I12" s="54"/>
      <c r="J12" s="54"/>
      <c r="K12" s="54"/>
    </row>
    <row r="13" spans="2:11" ht="19.5">
      <c r="B13" s="3" t="s">
        <v>186</v>
      </c>
      <c r="C13" s="5">
        <v>18147</v>
      </c>
      <c r="D13" s="6">
        <v>2.08</v>
      </c>
      <c r="H13" s="54"/>
      <c r="I13" s="54"/>
      <c r="J13" s="54"/>
      <c r="K13" s="54"/>
    </row>
    <row r="14" spans="2:11">
      <c r="B14" s="7" t="s">
        <v>54</v>
      </c>
      <c r="C14" s="83">
        <v>5235</v>
      </c>
      <c r="D14" s="84">
        <v>0.6</v>
      </c>
      <c r="H14" s="14"/>
      <c r="I14" s="54"/>
      <c r="J14" s="54"/>
      <c r="K14" s="54"/>
    </row>
    <row r="15" spans="2:11" ht="19.5">
      <c r="B15" s="7" t="s">
        <v>57</v>
      </c>
      <c r="C15" s="83">
        <v>12912</v>
      </c>
      <c r="D15" s="84">
        <v>1.48</v>
      </c>
      <c r="H15" s="14"/>
      <c r="I15" s="54"/>
      <c r="J15" s="54"/>
      <c r="K15" s="54"/>
    </row>
    <row r="16" spans="2:11">
      <c r="B16" s="10" t="s">
        <v>21</v>
      </c>
      <c r="C16" s="11">
        <v>18147</v>
      </c>
      <c r="D16" s="17">
        <v>2.08</v>
      </c>
      <c r="H16" s="54"/>
      <c r="I16" s="54"/>
      <c r="J16" s="54"/>
      <c r="K16" s="54"/>
    </row>
    <row r="17" spans="2:11">
      <c r="H17" s="54"/>
      <c r="I17" s="54"/>
      <c r="J17" s="54"/>
      <c r="K17" s="54"/>
    </row>
    <row r="18" spans="2:11">
      <c r="H18" s="54"/>
      <c r="I18" s="54"/>
      <c r="J18" s="54"/>
      <c r="K18" s="54"/>
    </row>
    <row r="22" spans="2:11">
      <c r="B22" s="10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topLeftCell="C22" workbookViewId="0">
      <selection activeCell="L13" sqref="L13"/>
    </sheetView>
  </sheetViews>
  <sheetFormatPr defaultRowHeight="14.25"/>
  <cols>
    <col min="2" max="2" width="63.625" customWidth="1"/>
    <col min="3" max="4" width="15.5" customWidth="1"/>
  </cols>
  <sheetData>
    <row r="2" spans="2:4">
      <c r="B2" s="2" t="s">
        <v>105</v>
      </c>
      <c r="C2" s="9">
        <v>44196</v>
      </c>
      <c r="D2" s="9">
        <v>43830</v>
      </c>
    </row>
    <row r="3" spans="2:4">
      <c r="B3" s="10" t="s">
        <v>106</v>
      </c>
      <c r="C3" s="11">
        <v>872474</v>
      </c>
      <c r="D3" s="11">
        <v>816891</v>
      </c>
    </row>
    <row r="4" spans="2:4">
      <c r="B4" s="7" t="s">
        <v>107</v>
      </c>
      <c r="C4" s="83">
        <v>880</v>
      </c>
      <c r="D4" s="83">
        <v>880</v>
      </c>
    </row>
    <row r="5" spans="2:4">
      <c r="B5" s="7" t="s">
        <v>108</v>
      </c>
      <c r="C5" s="83">
        <v>121</v>
      </c>
      <c r="D5" s="83">
        <v>4711</v>
      </c>
    </row>
    <row r="6" spans="2:4">
      <c r="B6" s="7" t="s">
        <v>109</v>
      </c>
      <c r="C6" s="83" t="s">
        <v>0</v>
      </c>
      <c r="D6" s="83" t="s">
        <v>0</v>
      </c>
    </row>
    <row r="7" spans="2:4">
      <c r="B7" s="7" t="s">
        <v>110</v>
      </c>
      <c r="C7" s="83">
        <v>815448</v>
      </c>
      <c r="D7" s="83">
        <v>801489</v>
      </c>
    </row>
    <row r="8" spans="2:4">
      <c r="B8" s="7" t="s">
        <v>111</v>
      </c>
      <c r="C8" s="83">
        <v>558842</v>
      </c>
      <c r="D8" s="83">
        <v>597100</v>
      </c>
    </row>
    <row r="9" spans="2:4">
      <c r="B9" s="7" t="s">
        <v>112</v>
      </c>
      <c r="C9" s="83">
        <v>56025</v>
      </c>
      <c r="D9" s="83">
        <v>9811</v>
      </c>
    </row>
    <row r="10" spans="2:4">
      <c r="B10" s="7" t="s">
        <v>111</v>
      </c>
      <c r="C10" s="83">
        <v>44112</v>
      </c>
      <c r="D10" s="83" t="s">
        <v>0</v>
      </c>
    </row>
    <row r="11" spans="2:4">
      <c r="B11" s="7" t="s">
        <v>113</v>
      </c>
      <c r="C11" s="83" t="s">
        <v>0</v>
      </c>
      <c r="D11" s="83" t="s">
        <v>0</v>
      </c>
    </row>
    <row r="12" spans="2:4">
      <c r="B12" s="7" t="s">
        <v>114</v>
      </c>
      <c r="C12" s="83" t="s">
        <v>0</v>
      </c>
      <c r="D12" s="83" t="s">
        <v>0</v>
      </c>
    </row>
    <row r="13" spans="2:4">
      <c r="B13" s="10" t="s">
        <v>115</v>
      </c>
      <c r="C13" s="11">
        <v>1606</v>
      </c>
      <c r="D13" s="11">
        <v>1877</v>
      </c>
    </row>
    <row r="14" spans="2:4">
      <c r="B14" s="10" t="s">
        <v>116</v>
      </c>
      <c r="C14" s="11">
        <v>870868</v>
      </c>
      <c r="D14" s="11">
        <v>815014</v>
      </c>
    </row>
    <row r="15" spans="2:4">
      <c r="B15" s="10" t="s">
        <v>117</v>
      </c>
      <c r="C15" s="11">
        <v>275369</v>
      </c>
      <c r="D15" s="11">
        <v>296631</v>
      </c>
    </row>
    <row r="16" spans="2:4">
      <c r="B16" s="7" t="s">
        <v>118</v>
      </c>
      <c r="C16" s="83">
        <v>5074537</v>
      </c>
      <c r="D16" s="73">
        <v>4996682</v>
      </c>
    </row>
    <row r="17" spans="2:4">
      <c r="B17" s="7" t="s">
        <v>119</v>
      </c>
      <c r="C17" s="83">
        <v>-4799168</v>
      </c>
      <c r="D17" s="73">
        <v>-4700051</v>
      </c>
    </row>
    <row r="18" spans="2:4">
      <c r="B18" s="10" t="s">
        <v>120</v>
      </c>
      <c r="C18" s="11">
        <v>509983</v>
      </c>
      <c r="D18" s="11">
        <v>482594</v>
      </c>
    </row>
    <row r="19" spans="2:4">
      <c r="B19" s="7" t="s">
        <v>121</v>
      </c>
      <c r="C19" s="83">
        <v>308903</v>
      </c>
      <c r="D19" s="83">
        <v>300173</v>
      </c>
    </row>
    <row r="20" spans="2:4">
      <c r="B20" s="7" t="s">
        <v>122</v>
      </c>
      <c r="C20" s="83">
        <v>201080</v>
      </c>
      <c r="D20" s="83">
        <v>182421</v>
      </c>
    </row>
    <row r="21" spans="2:4">
      <c r="B21" s="10" t="s">
        <v>123</v>
      </c>
      <c r="C21" s="11">
        <v>85516</v>
      </c>
      <c r="D21" s="11">
        <v>35789</v>
      </c>
    </row>
    <row r="22" spans="2:4">
      <c r="B22" s="10" t="s">
        <v>124</v>
      </c>
      <c r="C22" s="11">
        <v>870868</v>
      </c>
      <c r="D22" s="11">
        <v>815014</v>
      </c>
    </row>
    <row r="23" spans="2:4">
      <c r="B23" s="10"/>
      <c r="C23" s="12"/>
      <c r="D23" s="12"/>
    </row>
    <row r="24" spans="2:4">
      <c r="B24" s="3" t="s">
        <v>125</v>
      </c>
      <c r="C24" s="82">
        <v>2629437.15</v>
      </c>
      <c r="D24" s="82">
        <v>2636283.04</v>
      </c>
    </row>
    <row r="25" spans="2:4">
      <c r="B25" s="7" t="s">
        <v>126</v>
      </c>
      <c r="C25" s="82">
        <v>218108.80900000001</v>
      </c>
      <c r="D25" s="82">
        <v>236655.54300000001</v>
      </c>
    </row>
    <row r="26" spans="2:4">
      <c r="B26" s="7" t="s">
        <v>127</v>
      </c>
      <c r="C26" s="82">
        <v>0.33100000000000002</v>
      </c>
      <c r="D26" s="82" t="s">
        <v>0</v>
      </c>
    </row>
    <row r="27" spans="2:4">
      <c r="B27" s="7" t="s">
        <v>128</v>
      </c>
      <c r="C27" s="82">
        <v>156279.739</v>
      </c>
      <c r="D27" s="82">
        <v>717419.66</v>
      </c>
    </row>
    <row r="28" spans="2:4">
      <c r="B28" s="7" t="s">
        <v>129</v>
      </c>
      <c r="C28" s="82">
        <v>8673.7860000000001</v>
      </c>
      <c r="D28" s="82">
        <v>37497.427000000003</v>
      </c>
    </row>
    <row r="29" spans="2:4">
      <c r="B29" s="7" t="s">
        <v>130</v>
      </c>
      <c r="C29" s="82">
        <v>1051289.4469999999</v>
      </c>
      <c r="D29" s="82">
        <v>1059915.0989999999</v>
      </c>
    </row>
    <row r="30" spans="2:4">
      <c r="B30" s="7" t="s">
        <v>131</v>
      </c>
      <c r="C30" s="82">
        <v>1164259.4779999999</v>
      </c>
      <c r="D30" s="82">
        <v>555335.15899999999</v>
      </c>
    </row>
    <row r="31" spans="2:4">
      <c r="B31" s="7" t="s">
        <v>132</v>
      </c>
      <c r="C31" s="82">
        <v>18712.030999999999</v>
      </c>
      <c r="D31" s="82">
        <v>17394.546999999999</v>
      </c>
    </row>
    <row r="32" spans="2:4">
      <c r="B32" s="7" t="s">
        <v>133</v>
      </c>
      <c r="C32" s="82">
        <v>12113.529</v>
      </c>
      <c r="D32" s="82">
        <v>12065.605</v>
      </c>
    </row>
    <row r="33" spans="2:4">
      <c r="B33" s="3" t="s">
        <v>134</v>
      </c>
      <c r="C33" s="14"/>
      <c r="D33" s="14"/>
    </row>
    <row r="34" spans="2:4">
      <c r="B34" s="7" t="s">
        <v>126</v>
      </c>
      <c r="C34" s="14">
        <v>310.07</v>
      </c>
      <c r="D34" s="14">
        <v>287.63</v>
      </c>
    </row>
    <row r="35" spans="2:4">
      <c r="B35" s="7" t="s">
        <v>127</v>
      </c>
      <c r="C35" s="14">
        <v>309.61</v>
      </c>
      <c r="D35" s="14" t="s">
        <v>0</v>
      </c>
    </row>
    <row r="36" spans="2:4">
      <c r="B36" s="7" t="s">
        <v>128</v>
      </c>
      <c r="C36" s="14">
        <v>371.06</v>
      </c>
      <c r="D36" s="14">
        <v>339.69</v>
      </c>
    </row>
    <row r="37" spans="2:4">
      <c r="B37" s="7" t="s">
        <v>129</v>
      </c>
      <c r="C37" s="14">
        <v>352.92</v>
      </c>
      <c r="D37" s="14">
        <v>321.27</v>
      </c>
    </row>
    <row r="38" spans="2:4">
      <c r="B38" s="7" t="s">
        <v>130</v>
      </c>
      <c r="C38" s="14">
        <v>324.24</v>
      </c>
      <c r="D38" s="14">
        <v>294.83999999999997</v>
      </c>
    </row>
    <row r="39" spans="2:4">
      <c r="B39" s="7" t="s">
        <v>131</v>
      </c>
      <c r="C39" s="14">
        <v>335.38</v>
      </c>
      <c r="D39" s="14">
        <v>304.66000000000003</v>
      </c>
    </row>
    <row r="40" spans="2:4">
      <c r="B40" s="7" t="s">
        <v>132</v>
      </c>
      <c r="C40" s="14">
        <v>347.58</v>
      </c>
      <c r="D40" s="14">
        <v>317.55</v>
      </c>
    </row>
    <row r="41" spans="2:4">
      <c r="B41" s="7" t="s">
        <v>133</v>
      </c>
      <c r="C41" s="14">
        <v>359.08</v>
      </c>
      <c r="D41" s="14">
        <v>329.72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44" sqref="B44"/>
    </sheetView>
  </sheetViews>
  <sheetFormatPr defaultRowHeight="14.25"/>
  <cols>
    <col min="2" max="2" width="53.125" customWidth="1"/>
    <col min="3" max="4" width="15.625" customWidth="1"/>
  </cols>
  <sheetData>
    <row r="2" spans="2:4" ht="18">
      <c r="B2" s="47" t="s">
        <v>284</v>
      </c>
      <c r="C2" s="47" t="s">
        <v>285</v>
      </c>
      <c r="D2" s="47" t="s">
        <v>286</v>
      </c>
    </row>
    <row r="3" spans="2:4">
      <c r="B3" s="41" t="s">
        <v>287</v>
      </c>
      <c r="C3" s="42">
        <v>15742</v>
      </c>
      <c r="D3" s="42">
        <v>27318</v>
      </c>
    </row>
    <row r="4" spans="2:4">
      <c r="B4" s="49" t="s">
        <v>288</v>
      </c>
      <c r="C4" s="35">
        <v>2377</v>
      </c>
      <c r="D4" s="35">
        <v>6445</v>
      </c>
    </row>
    <row r="5" spans="2:4">
      <c r="B5" s="49" t="s">
        <v>289</v>
      </c>
      <c r="C5" s="35">
        <v>13361</v>
      </c>
      <c r="D5" s="35">
        <v>20872</v>
      </c>
    </row>
    <row r="6" spans="2:4">
      <c r="B6" s="49" t="s">
        <v>290</v>
      </c>
      <c r="C6" s="35" t="s">
        <v>0</v>
      </c>
      <c r="D6" s="35" t="s">
        <v>0</v>
      </c>
    </row>
    <row r="7" spans="2:4">
      <c r="B7" s="49" t="s">
        <v>291</v>
      </c>
      <c r="C7" s="35" t="s">
        <v>0</v>
      </c>
      <c r="D7" s="35" t="s">
        <v>0</v>
      </c>
    </row>
    <row r="8" spans="2:4">
      <c r="B8" s="49" t="s">
        <v>195</v>
      </c>
      <c r="C8" s="35">
        <v>4</v>
      </c>
      <c r="D8" s="35">
        <v>1</v>
      </c>
    </row>
    <row r="9" spans="2:4">
      <c r="B9" s="41" t="s">
        <v>292</v>
      </c>
      <c r="C9" s="42">
        <v>7012</v>
      </c>
      <c r="D9" s="42">
        <v>9645</v>
      </c>
    </row>
    <row r="10" spans="2:4">
      <c r="B10" s="49" t="s">
        <v>293</v>
      </c>
      <c r="C10" s="35">
        <v>6383</v>
      </c>
      <c r="D10" s="35">
        <v>9118</v>
      </c>
    </row>
    <row r="11" spans="2:4">
      <c r="B11" s="49" t="s">
        <v>294</v>
      </c>
      <c r="C11" s="35" t="s">
        <v>0</v>
      </c>
      <c r="D11" s="35" t="s">
        <v>0</v>
      </c>
    </row>
    <row r="12" spans="2:4">
      <c r="B12" s="49" t="s">
        <v>295</v>
      </c>
      <c r="C12" s="35">
        <v>55</v>
      </c>
      <c r="D12" s="85">
        <v>58</v>
      </c>
    </row>
    <row r="13" spans="2:4">
      <c r="B13" s="49" t="s">
        <v>296</v>
      </c>
      <c r="C13" s="35">
        <v>204</v>
      </c>
      <c r="D13" s="85">
        <v>231</v>
      </c>
    </row>
    <row r="14" spans="2:4">
      <c r="B14" s="49" t="s">
        <v>297</v>
      </c>
      <c r="C14" s="35" t="s">
        <v>0</v>
      </c>
      <c r="D14" s="35" t="s">
        <v>0</v>
      </c>
    </row>
    <row r="15" spans="2:4">
      <c r="B15" s="49" t="s">
        <v>298</v>
      </c>
      <c r="C15" s="35" t="s">
        <v>0</v>
      </c>
      <c r="D15" s="35" t="s">
        <v>0</v>
      </c>
    </row>
    <row r="16" spans="2:4">
      <c r="B16" s="49" t="s">
        <v>299</v>
      </c>
      <c r="C16" s="35" t="s">
        <v>0</v>
      </c>
      <c r="D16" s="35" t="s">
        <v>0</v>
      </c>
    </row>
    <row r="17" spans="2:4">
      <c r="B17" s="49" t="s">
        <v>300</v>
      </c>
      <c r="C17" s="35">
        <v>2</v>
      </c>
      <c r="D17" s="35">
        <v>1</v>
      </c>
    </row>
    <row r="18" spans="2:4">
      <c r="B18" s="49" t="s">
        <v>301</v>
      </c>
      <c r="C18" s="35" t="s">
        <v>0</v>
      </c>
      <c r="D18" s="35" t="s">
        <v>0</v>
      </c>
    </row>
    <row r="19" spans="2:4">
      <c r="B19" s="49" t="s">
        <v>302</v>
      </c>
      <c r="C19" s="35" t="s">
        <v>0</v>
      </c>
      <c r="D19" s="35" t="s">
        <v>0</v>
      </c>
    </row>
    <row r="20" spans="2:4">
      <c r="B20" s="49" t="s">
        <v>303</v>
      </c>
      <c r="C20" s="35" t="s">
        <v>0</v>
      </c>
      <c r="D20" s="35" t="s">
        <v>0</v>
      </c>
    </row>
    <row r="21" spans="2:4">
      <c r="B21" s="49" t="s">
        <v>304</v>
      </c>
      <c r="C21" s="35">
        <v>241</v>
      </c>
      <c r="D21" s="35">
        <v>99</v>
      </c>
    </row>
    <row r="22" spans="2:4">
      <c r="B22" s="49" t="s">
        <v>195</v>
      </c>
      <c r="C22" s="35">
        <v>127</v>
      </c>
      <c r="D22" s="35">
        <v>138</v>
      </c>
    </row>
    <row r="23" spans="2:4">
      <c r="B23" s="41" t="s">
        <v>305</v>
      </c>
      <c r="C23" s="35" t="s">
        <v>0</v>
      </c>
      <c r="D23" s="35" t="s">
        <v>0</v>
      </c>
    </row>
    <row r="24" spans="2:4">
      <c r="B24" s="41" t="s">
        <v>306</v>
      </c>
      <c r="C24" s="42">
        <v>7012</v>
      </c>
      <c r="D24" s="35">
        <v>9645</v>
      </c>
    </row>
    <row r="25" spans="2:4">
      <c r="B25" s="41" t="s">
        <v>307</v>
      </c>
      <c r="C25" s="35">
        <v>8730</v>
      </c>
      <c r="D25" s="35">
        <v>17673</v>
      </c>
    </row>
    <row r="26" spans="2:4">
      <c r="B26" s="41" t="s">
        <v>308</v>
      </c>
      <c r="C26" s="35">
        <v>68386</v>
      </c>
      <c r="D26" s="35">
        <v>14206</v>
      </c>
    </row>
    <row r="27" spans="2:4">
      <c r="B27" s="49" t="s">
        <v>309</v>
      </c>
      <c r="C27" s="35">
        <v>18659</v>
      </c>
      <c r="D27" s="35">
        <v>20892</v>
      </c>
    </row>
    <row r="28" spans="2:4">
      <c r="B28" s="50" t="s">
        <v>310</v>
      </c>
      <c r="C28" s="35">
        <v>159</v>
      </c>
      <c r="D28" s="35">
        <v>-35</v>
      </c>
    </row>
    <row r="29" spans="2:4">
      <c r="B29" s="49" t="s">
        <v>311</v>
      </c>
      <c r="C29" s="35">
        <v>49727</v>
      </c>
      <c r="D29" s="35">
        <v>-6686</v>
      </c>
    </row>
    <row r="30" spans="2:4">
      <c r="B30" s="50" t="s">
        <v>310</v>
      </c>
      <c r="C30" s="35">
        <v>-168</v>
      </c>
      <c r="D30" s="35">
        <v>-358</v>
      </c>
    </row>
    <row r="31" spans="2:4">
      <c r="B31" s="41" t="s">
        <v>312</v>
      </c>
      <c r="C31" s="35">
        <v>77116</v>
      </c>
      <c r="D31" s="35">
        <v>31879</v>
      </c>
    </row>
    <row r="32" spans="2:4">
      <c r="B32" s="3" t="s">
        <v>313</v>
      </c>
      <c r="C32" s="14"/>
      <c r="D32" s="14"/>
    </row>
    <row r="33" spans="2:4">
      <c r="B33" s="50" t="s">
        <v>126</v>
      </c>
      <c r="C33" s="36">
        <v>22.12</v>
      </c>
      <c r="D33" s="36">
        <v>6.81</v>
      </c>
    </row>
    <row r="34" spans="2:4">
      <c r="B34" s="50" t="s">
        <v>127</v>
      </c>
      <c r="C34" s="36">
        <v>28.02</v>
      </c>
      <c r="D34" s="36" t="s">
        <v>0</v>
      </c>
    </row>
    <row r="35" spans="2:4">
      <c r="B35" s="50" t="s">
        <v>128</v>
      </c>
      <c r="C35" s="36">
        <v>26.04</v>
      </c>
      <c r="D35" s="36">
        <v>12.31</v>
      </c>
    </row>
    <row r="36" spans="2:4">
      <c r="B36" s="50" t="s">
        <v>129</v>
      </c>
      <c r="C36" s="36">
        <v>27.98</v>
      </c>
      <c r="D36" s="86">
        <v>12.972845630565821</v>
      </c>
    </row>
    <row r="37" spans="2:4">
      <c r="B37" s="50" t="s">
        <v>130</v>
      </c>
      <c r="C37" s="36">
        <v>29.42</v>
      </c>
      <c r="D37" s="36">
        <v>13.38</v>
      </c>
    </row>
    <row r="38" spans="2:4">
      <c r="B38" s="50" t="s">
        <v>131</v>
      </c>
      <c r="C38" s="36">
        <v>31.04</v>
      </c>
      <c r="D38" s="36">
        <v>14.21</v>
      </c>
    </row>
    <row r="39" spans="2:4">
      <c r="B39" s="50" t="s">
        <v>132</v>
      </c>
      <c r="C39" s="36">
        <v>30.11</v>
      </c>
      <c r="D39" s="86">
        <v>-72.5</v>
      </c>
    </row>
    <row r="40" spans="2:4">
      <c r="B40" s="50" t="s">
        <v>133</v>
      </c>
      <c r="C40" s="36">
        <v>29.29</v>
      </c>
      <c r="D40" s="86">
        <v>11.601668638091594</v>
      </c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3"/>
  <sheetViews>
    <sheetView workbookViewId="0">
      <selection activeCell="L18" sqref="L18"/>
    </sheetView>
  </sheetViews>
  <sheetFormatPr defaultRowHeight="14.25"/>
  <cols>
    <col min="2" max="2" width="44.375" customWidth="1"/>
    <col min="3" max="6" width="11" customWidth="1"/>
  </cols>
  <sheetData>
    <row r="2" spans="2:6">
      <c r="B2" s="53" t="s">
        <v>328</v>
      </c>
      <c r="C2" s="109" t="s">
        <v>187</v>
      </c>
      <c r="D2" s="109"/>
      <c r="E2" s="109" t="s">
        <v>188</v>
      </c>
      <c r="F2" s="109"/>
    </row>
    <row r="3" spans="2:6">
      <c r="B3" s="10" t="s">
        <v>7</v>
      </c>
      <c r="C3" s="106">
        <v>55854</v>
      </c>
      <c r="D3" s="106"/>
      <c r="E3" s="119">
        <v>-242301</v>
      </c>
      <c r="F3" s="120"/>
    </row>
    <row r="4" spans="2:6">
      <c r="B4" s="3" t="s">
        <v>329</v>
      </c>
      <c r="C4" s="106">
        <v>815014</v>
      </c>
      <c r="D4" s="106"/>
      <c r="E4" s="106">
        <v>1057315</v>
      </c>
      <c r="F4" s="106"/>
    </row>
    <row r="5" spans="2:6">
      <c r="B5" s="3" t="s">
        <v>330</v>
      </c>
      <c r="C5" s="106">
        <v>77116</v>
      </c>
      <c r="D5" s="106"/>
      <c r="E5" s="106">
        <v>31879</v>
      </c>
      <c r="F5" s="106"/>
    </row>
    <row r="6" spans="2:6">
      <c r="B6" s="7" t="s">
        <v>331</v>
      </c>
      <c r="C6" s="106">
        <v>8730</v>
      </c>
      <c r="D6" s="106"/>
      <c r="E6" s="106">
        <v>17673</v>
      </c>
      <c r="F6" s="106"/>
    </row>
    <row r="7" spans="2:6">
      <c r="B7" s="7" t="s">
        <v>332</v>
      </c>
      <c r="C7" s="106">
        <v>18659</v>
      </c>
      <c r="D7" s="106"/>
      <c r="E7" s="106">
        <v>20892</v>
      </c>
      <c r="F7" s="106"/>
    </row>
    <row r="8" spans="2:6">
      <c r="B8" s="7" t="s">
        <v>333</v>
      </c>
      <c r="C8" s="106">
        <v>49727</v>
      </c>
      <c r="D8" s="106"/>
      <c r="E8" s="106">
        <v>-6686</v>
      </c>
      <c r="F8" s="106"/>
    </row>
    <row r="9" spans="2:6">
      <c r="B9" s="3" t="s">
        <v>334</v>
      </c>
      <c r="C9" s="106">
        <v>77116</v>
      </c>
      <c r="D9" s="106"/>
      <c r="E9" s="106">
        <v>31879</v>
      </c>
      <c r="F9" s="106"/>
    </row>
    <row r="10" spans="2:6">
      <c r="B10" s="3" t="s">
        <v>335</v>
      </c>
      <c r="C10" s="106" t="s">
        <v>0</v>
      </c>
      <c r="D10" s="106"/>
      <c r="E10" s="106" t="s">
        <v>0</v>
      </c>
      <c r="F10" s="106"/>
    </row>
    <row r="11" spans="2:6">
      <c r="B11" s="7" t="s">
        <v>336</v>
      </c>
      <c r="C11" s="106" t="s">
        <v>0</v>
      </c>
      <c r="D11" s="106"/>
      <c r="E11" s="106" t="s">
        <v>0</v>
      </c>
      <c r="F11" s="106"/>
    </row>
    <row r="12" spans="2:6">
      <c r="B12" s="7" t="s">
        <v>337</v>
      </c>
      <c r="C12" s="106" t="s">
        <v>0</v>
      </c>
      <c r="D12" s="106"/>
      <c r="E12" s="106" t="s">
        <v>0</v>
      </c>
      <c r="F12" s="106"/>
    </row>
    <row r="13" spans="2:6">
      <c r="B13" s="7" t="s">
        <v>338</v>
      </c>
      <c r="C13" s="106" t="s">
        <v>0</v>
      </c>
      <c r="D13" s="106"/>
      <c r="E13" s="106" t="s">
        <v>0</v>
      </c>
      <c r="F13" s="106"/>
    </row>
    <row r="14" spans="2:6">
      <c r="B14" s="3" t="s">
        <v>339</v>
      </c>
      <c r="C14" s="106">
        <v>-21262</v>
      </c>
      <c r="D14" s="106"/>
      <c r="E14" s="106">
        <v>-274180</v>
      </c>
      <c r="F14" s="106"/>
    </row>
    <row r="15" spans="2:6">
      <c r="B15" s="7" t="s">
        <v>340</v>
      </c>
      <c r="C15" s="106">
        <v>77855</v>
      </c>
      <c r="D15" s="106"/>
      <c r="E15" s="106">
        <v>90012</v>
      </c>
      <c r="F15" s="106"/>
    </row>
    <row r="16" spans="2:6">
      <c r="B16" s="7" t="s">
        <v>341</v>
      </c>
      <c r="C16" s="106">
        <v>-99117</v>
      </c>
      <c r="D16" s="106"/>
      <c r="E16" s="106">
        <v>-364192</v>
      </c>
      <c r="F16" s="106"/>
    </row>
    <row r="17" spans="2:6">
      <c r="B17" s="3" t="s">
        <v>342</v>
      </c>
      <c r="C17" s="106">
        <v>55854</v>
      </c>
      <c r="D17" s="106"/>
      <c r="E17" s="106">
        <v>-242301</v>
      </c>
      <c r="F17" s="106"/>
    </row>
    <row r="18" spans="2:6">
      <c r="B18" s="3" t="s">
        <v>343</v>
      </c>
      <c r="C18" s="106">
        <v>870868</v>
      </c>
      <c r="D18" s="106"/>
      <c r="E18" s="106">
        <v>815014</v>
      </c>
      <c r="F18" s="106"/>
    </row>
    <row r="19" spans="2:6">
      <c r="B19" s="3" t="s">
        <v>344</v>
      </c>
      <c r="C19" s="106">
        <v>816659</v>
      </c>
      <c r="D19" s="106"/>
      <c r="E19" s="121">
        <v>947299</v>
      </c>
      <c r="F19" s="121"/>
    </row>
    <row r="20" spans="2:6">
      <c r="B20" s="10" t="s">
        <v>315</v>
      </c>
      <c r="C20" s="122">
        <v>-6845.8899999999512</v>
      </c>
      <c r="D20" s="123"/>
      <c r="E20" s="124">
        <v>-831122.68400000001</v>
      </c>
      <c r="F20" s="125"/>
    </row>
    <row r="21" spans="2:6">
      <c r="B21" s="3" t="s">
        <v>316</v>
      </c>
      <c r="C21" s="113">
        <v>-6845.8899999999512</v>
      </c>
      <c r="D21" s="113"/>
      <c r="E21" s="126">
        <v>-831122.68400000001</v>
      </c>
      <c r="F21" s="126"/>
    </row>
    <row r="22" spans="2:6">
      <c r="B22" s="7" t="s">
        <v>126</v>
      </c>
      <c r="C22" s="113"/>
      <c r="D22" s="113"/>
      <c r="E22" s="113"/>
      <c r="F22" s="113"/>
    </row>
    <row r="23" spans="2:6">
      <c r="B23" s="15" t="s">
        <v>317</v>
      </c>
      <c r="C23" s="112">
        <v>20592.065999999999</v>
      </c>
      <c r="D23" s="112"/>
      <c r="E23" s="112">
        <v>22509.352999999999</v>
      </c>
      <c r="F23" s="112"/>
    </row>
    <row r="24" spans="2:6">
      <c r="B24" s="15" t="s">
        <v>318</v>
      </c>
      <c r="C24" s="112">
        <v>39138.800000000003</v>
      </c>
      <c r="D24" s="112"/>
      <c r="E24" s="112">
        <v>47708.764999999999</v>
      </c>
      <c r="F24" s="112"/>
    </row>
    <row r="25" spans="2:6">
      <c r="B25" s="15" t="s">
        <v>319</v>
      </c>
      <c r="C25" s="112">
        <v>-18546.734</v>
      </c>
      <c r="D25" s="112"/>
      <c r="E25" s="112">
        <v>-25199.412</v>
      </c>
      <c r="F25" s="112"/>
    </row>
    <row r="26" spans="2:6">
      <c r="B26" s="7" t="s">
        <v>127</v>
      </c>
      <c r="C26" s="113"/>
      <c r="D26" s="113"/>
      <c r="E26" s="113"/>
      <c r="F26" s="113"/>
    </row>
    <row r="27" spans="2:6">
      <c r="B27" s="15" t="s">
        <v>317</v>
      </c>
      <c r="C27" s="112">
        <v>0.33100000000000002</v>
      </c>
      <c r="D27" s="112"/>
      <c r="E27" s="112" t="s">
        <v>0</v>
      </c>
      <c r="F27" s="112"/>
    </row>
    <row r="28" spans="2:6">
      <c r="B28" s="15" t="s">
        <v>318</v>
      </c>
      <c r="C28" s="112" t="s">
        <v>0</v>
      </c>
      <c r="D28" s="112"/>
      <c r="E28" s="112" t="s">
        <v>0</v>
      </c>
      <c r="F28" s="112"/>
    </row>
    <row r="29" spans="2:6">
      <c r="B29" s="15" t="s">
        <v>319</v>
      </c>
      <c r="C29" s="112">
        <v>0.33100000000000002</v>
      </c>
      <c r="D29" s="112"/>
      <c r="E29" s="112" t="s">
        <v>0</v>
      </c>
      <c r="F29" s="112"/>
    </row>
    <row r="30" spans="2:6">
      <c r="B30" s="7" t="s">
        <v>128</v>
      </c>
      <c r="C30" s="113"/>
      <c r="D30" s="113"/>
      <c r="E30" s="113"/>
      <c r="F30" s="113"/>
    </row>
    <row r="31" spans="2:6">
      <c r="B31" s="15" t="s">
        <v>317</v>
      </c>
      <c r="C31" s="112">
        <v>-489885.56300000002</v>
      </c>
      <c r="D31" s="112"/>
      <c r="E31" s="112">
        <v>-127786.929</v>
      </c>
      <c r="F31" s="112"/>
    </row>
    <row r="32" spans="2:6">
      <c r="B32" s="15" t="s">
        <v>318</v>
      </c>
      <c r="C32" s="112">
        <v>71254.357999999993</v>
      </c>
      <c r="D32" s="112"/>
      <c r="E32" s="112">
        <v>78661.350000000006</v>
      </c>
      <c r="F32" s="112"/>
    </row>
    <row r="33" spans="2:6">
      <c r="B33" s="15" t="s">
        <v>319</v>
      </c>
      <c r="C33" s="112">
        <v>-561139.92099999997</v>
      </c>
      <c r="D33" s="112"/>
      <c r="E33" s="112">
        <v>-206448.27900000001</v>
      </c>
      <c r="F33" s="112"/>
    </row>
    <row r="34" spans="2:6">
      <c r="B34" s="7" t="s">
        <v>129</v>
      </c>
      <c r="C34" s="113"/>
      <c r="D34" s="113"/>
      <c r="E34" s="113"/>
      <c r="F34" s="113"/>
    </row>
    <row r="35" spans="2:6">
      <c r="B35" s="15" t="s">
        <v>317</v>
      </c>
      <c r="C35" s="112">
        <v>-27234.471000000001</v>
      </c>
      <c r="D35" s="112"/>
      <c r="E35" s="112">
        <v>-46233.773000000001</v>
      </c>
      <c r="F35" s="112"/>
    </row>
    <row r="36" spans="2:6">
      <c r="B36" s="15" t="s">
        <v>318</v>
      </c>
      <c r="C36" s="112">
        <v>1589.17</v>
      </c>
      <c r="D36" s="112"/>
      <c r="E36" s="112">
        <v>3786.54</v>
      </c>
      <c r="F36" s="112"/>
    </row>
    <row r="37" spans="2:6">
      <c r="B37" s="15" t="s">
        <v>319</v>
      </c>
      <c r="C37" s="112">
        <v>-28823.641</v>
      </c>
      <c r="D37" s="112"/>
      <c r="E37" s="112">
        <v>-50050.313000000002</v>
      </c>
      <c r="F37" s="112"/>
    </row>
    <row r="38" spans="2:6">
      <c r="B38" s="7" t="s">
        <v>130</v>
      </c>
      <c r="C38" s="113"/>
      <c r="D38" s="113"/>
      <c r="E38" s="113"/>
      <c r="F38" s="113"/>
    </row>
    <row r="39" spans="2:6">
      <c r="B39" s="15" t="s">
        <v>317</v>
      </c>
      <c r="C39" s="112">
        <v>51867.59</v>
      </c>
      <c r="D39" s="112"/>
      <c r="E39" s="112">
        <v>194355.88</v>
      </c>
      <c r="F39" s="112"/>
    </row>
    <row r="40" spans="2:6">
      <c r="B40" s="15" t="s">
        <v>318</v>
      </c>
      <c r="C40" s="112">
        <v>60493.241999999998</v>
      </c>
      <c r="D40" s="112"/>
      <c r="E40" s="112">
        <v>67876.274000000005</v>
      </c>
      <c r="F40" s="112"/>
    </row>
    <row r="41" spans="2:6">
      <c r="B41" s="15" t="s">
        <v>319</v>
      </c>
      <c r="C41" s="112">
        <v>-8625.652</v>
      </c>
      <c r="D41" s="112"/>
      <c r="E41" s="112">
        <v>126479.606</v>
      </c>
      <c r="F41" s="112"/>
    </row>
    <row r="42" spans="2:6">
      <c r="B42" s="7" t="s">
        <v>131</v>
      </c>
      <c r="C42" s="113"/>
      <c r="D42" s="113"/>
      <c r="E42" s="113"/>
      <c r="F42" s="113"/>
    </row>
    <row r="43" spans="2:6">
      <c r="B43" s="15" t="s">
        <v>317</v>
      </c>
      <c r="C43" s="112">
        <v>748919.63899999997</v>
      </c>
      <c r="D43" s="112"/>
      <c r="E43" s="112">
        <v>253726.755</v>
      </c>
      <c r="F43" s="112"/>
    </row>
    <row r="44" spans="2:6">
      <c r="B44" s="15" t="s">
        <v>318</v>
      </c>
      <c r="C44" s="112">
        <v>139995.32</v>
      </c>
      <c r="D44" s="112"/>
      <c r="E44" s="112">
        <v>26646.668000000001</v>
      </c>
      <c r="F44" s="112"/>
    </row>
    <row r="45" spans="2:6">
      <c r="B45" s="15" t="s">
        <v>319</v>
      </c>
      <c r="C45" s="112">
        <v>608924.31900000002</v>
      </c>
      <c r="D45" s="112"/>
      <c r="E45" s="112">
        <v>227080.087</v>
      </c>
      <c r="F45" s="112"/>
    </row>
    <row r="46" spans="2:6">
      <c r="B46" s="7" t="s">
        <v>132</v>
      </c>
      <c r="C46" s="113"/>
      <c r="D46" s="113"/>
      <c r="E46" s="113"/>
      <c r="F46" s="113"/>
    </row>
    <row r="47" spans="2:6">
      <c r="B47" s="15" t="s">
        <v>317</v>
      </c>
      <c r="C47" s="112">
        <v>3408.2669999999998</v>
      </c>
      <c r="D47" s="112"/>
      <c r="E47" s="112">
        <v>26938.989000000001</v>
      </c>
      <c r="F47" s="112"/>
    </row>
    <row r="48" spans="2:6">
      <c r="B48" s="15" t="s">
        <v>318</v>
      </c>
      <c r="C48" s="112">
        <v>2090.7829999999999</v>
      </c>
      <c r="D48" s="112"/>
      <c r="E48" s="112">
        <v>929927.03200000001</v>
      </c>
      <c r="F48" s="112"/>
    </row>
    <row r="49" spans="2:6">
      <c r="B49" s="15" t="s">
        <v>319</v>
      </c>
      <c r="C49" s="112">
        <v>1317.4839999999999</v>
      </c>
      <c r="D49" s="112"/>
      <c r="E49" s="112">
        <v>-902988.04299999995</v>
      </c>
      <c r="F49" s="112"/>
    </row>
    <row r="50" spans="2:6">
      <c r="B50" s="7" t="s">
        <v>133</v>
      </c>
      <c r="C50" s="113"/>
      <c r="D50" s="113"/>
      <c r="E50" s="113"/>
      <c r="F50" s="113"/>
    </row>
    <row r="51" spans="2:6">
      <c r="B51" s="15" t="s">
        <v>317</v>
      </c>
      <c r="C51" s="112">
        <v>83.036000000000001</v>
      </c>
      <c r="D51" s="112"/>
      <c r="E51" s="112">
        <v>96.938000000000002</v>
      </c>
      <c r="F51" s="112"/>
    </row>
    <row r="52" spans="2:6">
      <c r="B52" s="15" t="s">
        <v>318</v>
      </c>
      <c r="C52" s="112">
        <v>35.112000000000002</v>
      </c>
      <c r="D52" s="112"/>
      <c r="E52" s="112">
        <v>93.268000000000001</v>
      </c>
      <c r="F52" s="112"/>
    </row>
    <row r="53" spans="2:6">
      <c r="B53" s="15" t="s">
        <v>319</v>
      </c>
      <c r="C53" s="112">
        <v>47.923999999999999</v>
      </c>
      <c r="D53" s="112"/>
      <c r="E53" s="112">
        <v>3.67</v>
      </c>
      <c r="F53" s="112"/>
    </row>
    <row r="54" spans="2:6">
      <c r="B54" s="3" t="s">
        <v>320</v>
      </c>
      <c r="C54" s="113">
        <v>2629437.15</v>
      </c>
      <c r="D54" s="113"/>
      <c r="E54" s="127">
        <v>2636283.04</v>
      </c>
      <c r="F54" s="127"/>
    </row>
    <row r="55" spans="2:6">
      <c r="B55" s="7" t="s">
        <v>126</v>
      </c>
      <c r="C55" s="113"/>
      <c r="D55" s="113"/>
      <c r="E55" s="113"/>
      <c r="F55" s="113"/>
    </row>
    <row r="56" spans="2:6">
      <c r="B56" s="15" t="s">
        <v>317</v>
      </c>
      <c r="C56" s="112">
        <v>15166267.446999999</v>
      </c>
      <c r="D56" s="112"/>
      <c r="E56" s="112">
        <v>15145675.380999999</v>
      </c>
      <c r="F56" s="112"/>
    </row>
    <row r="57" spans="2:6">
      <c r="B57" s="15" t="s">
        <v>318</v>
      </c>
      <c r="C57" s="112">
        <v>14948158.638</v>
      </c>
      <c r="D57" s="112"/>
      <c r="E57" s="112">
        <v>14909019.838</v>
      </c>
      <c r="F57" s="112"/>
    </row>
    <row r="58" spans="2:6">
      <c r="B58" s="15" t="s">
        <v>319</v>
      </c>
      <c r="C58" s="112">
        <v>218108.80900000001</v>
      </c>
      <c r="D58" s="112"/>
      <c r="E58" s="112">
        <v>236655.54300000001</v>
      </c>
      <c r="F58" s="112"/>
    </row>
    <row r="59" spans="2:6">
      <c r="B59" s="7" t="s">
        <v>127</v>
      </c>
      <c r="C59" s="113"/>
      <c r="D59" s="113"/>
      <c r="E59" s="113"/>
      <c r="F59" s="113"/>
    </row>
    <row r="60" spans="2:6">
      <c r="B60" s="15" t="s">
        <v>317</v>
      </c>
      <c r="C60" s="112">
        <v>0.33100000000000002</v>
      </c>
      <c r="D60" s="112"/>
      <c r="E60" s="112" t="s">
        <v>0</v>
      </c>
      <c r="F60" s="112"/>
    </row>
    <row r="61" spans="2:6">
      <c r="B61" s="15" t="s">
        <v>318</v>
      </c>
      <c r="C61" s="112" t="s">
        <v>0</v>
      </c>
      <c r="D61" s="112"/>
      <c r="E61" s="112" t="s">
        <v>0</v>
      </c>
      <c r="F61" s="112"/>
    </row>
    <row r="62" spans="2:6">
      <c r="B62" s="15" t="s">
        <v>319</v>
      </c>
      <c r="C62" s="112">
        <v>0.33100000000000002</v>
      </c>
      <c r="D62" s="112"/>
      <c r="E62" s="112" t="s">
        <v>0</v>
      </c>
      <c r="F62" s="112"/>
    </row>
    <row r="63" spans="2:6">
      <c r="B63" s="7" t="s">
        <v>128</v>
      </c>
      <c r="C63" s="113"/>
      <c r="D63" s="113"/>
      <c r="E63" s="113"/>
      <c r="F63" s="113"/>
    </row>
    <row r="64" spans="2:6">
      <c r="B64" s="15" t="s">
        <v>317</v>
      </c>
      <c r="C64" s="112">
        <v>1780614.7050000001</v>
      </c>
      <c r="D64" s="112"/>
      <c r="E64" s="112">
        <v>2270500.2680000002</v>
      </c>
      <c r="F64" s="112"/>
    </row>
    <row r="65" spans="2:6">
      <c r="B65" s="15" t="s">
        <v>318</v>
      </c>
      <c r="C65" s="112">
        <v>1624334.966</v>
      </c>
      <c r="D65" s="112"/>
      <c r="E65" s="112">
        <v>1553080.608</v>
      </c>
      <c r="F65" s="112"/>
    </row>
    <row r="66" spans="2:6">
      <c r="B66" s="15" t="s">
        <v>319</v>
      </c>
      <c r="C66" s="112">
        <v>156279.739</v>
      </c>
      <c r="D66" s="112"/>
      <c r="E66" s="112">
        <v>717419.66</v>
      </c>
      <c r="F66" s="112"/>
    </row>
    <row r="67" spans="2:6">
      <c r="B67" s="7" t="s">
        <v>129</v>
      </c>
      <c r="C67" s="113"/>
      <c r="D67" s="113"/>
      <c r="E67" s="113"/>
      <c r="F67" s="113"/>
    </row>
    <row r="68" spans="2:6">
      <c r="B68" s="15" t="s">
        <v>317</v>
      </c>
      <c r="C68" s="112">
        <v>52629.616999999998</v>
      </c>
      <c r="D68" s="112"/>
      <c r="E68" s="112">
        <v>79864.088000000003</v>
      </c>
      <c r="F68" s="112"/>
    </row>
    <row r="69" spans="2:6">
      <c r="B69" s="15" t="s">
        <v>318</v>
      </c>
      <c r="C69" s="112">
        <v>43955.830999999998</v>
      </c>
      <c r="D69" s="112"/>
      <c r="E69" s="112">
        <v>42336.661</v>
      </c>
      <c r="F69" s="112"/>
    </row>
    <row r="70" spans="2:6">
      <c r="B70" s="15" t="s">
        <v>319</v>
      </c>
      <c r="C70" s="112">
        <v>8673.7860000000001</v>
      </c>
      <c r="D70" s="112"/>
      <c r="E70" s="112">
        <v>37497.427000000003</v>
      </c>
      <c r="F70" s="112"/>
    </row>
    <row r="71" spans="2:6">
      <c r="B71" s="7" t="s">
        <v>130</v>
      </c>
      <c r="C71" s="113"/>
      <c r="D71" s="113"/>
      <c r="E71" s="113"/>
      <c r="F71" s="113"/>
    </row>
    <row r="72" spans="2:6">
      <c r="B72" s="15" t="s">
        <v>317</v>
      </c>
      <c r="C72" s="112">
        <v>1210472.2180000001</v>
      </c>
      <c r="D72" s="112"/>
      <c r="E72" s="112">
        <v>1158604.628</v>
      </c>
      <c r="F72" s="112"/>
    </row>
    <row r="73" spans="2:6">
      <c r="B73" s="15" t="s">
        <v>318</v>
      </c>
      <c r="C73" s="112">
        <v>159182.77100000001</v>
      </c>
      <c r="D73" s="112"/>
      <c r="E73" s="112">
        <v>98689.528999999995</v>
      </c>
      <c r="F73" s="112"/>
    </row>
    <row r="74" spans="2:6">
      <c r="B74" s="15" t="s">
        <v>319</v>
      </c>
      <c r="C74" s="112">
        <v>1051289.4469999999</v>
      </c>
      <c r="D74" s="112"/>
      <c r="E74" s="112">
        <v>1059915.0989999999</v>
      </c>
      <c r="F74" s="112"/>
    </row>
    <row r="75" spans="2:6">
      <c r="B75" s="7" t="s">
        <v>131</v>
      </c>
      <c r="C75" s="113"/>
      <c r="D75" s="113"/>
      <c r="E75" s="113"/>
      <c r="F75" s="113"/>
    </row>
    <row r="76" spans="2:6">
      <c r="B76" s="15" t="s">
        <v>317</v>
      </c>
      <c r="C76" s="112">
        <v>1346086.284</v>
      </c>
      <c r="D76" s="112"/>
      <c r="E76" s="112">
        <v>597166.64500000002</v>
      </c>
      <c r="F76" s="112"/>
    </row>
    <row r="77" spans="2:6">
      <c r="B77" s="15" t="s">
        <v>318</v>
      </c>
      <c r="C77" s="112">
        <v>181826.80600000001</v>
      </c>
      <c r="D77" s="112"/>
      <c r="E77" s="112">
        <v>41831.485999999997</v>
      </c>
      <c r="F77" s="112"/>
    </row>
    <row r="78" spans="2:6">
      <c r="B78" s="15" t="s">
        <v>319</v>
      </c>
      <c r="C78" s="112">
        <v>1164259.4779999999</v>
      </c>
      <c r="D78" s="112"/>
      <c r="E78" s="112">
        <v>555335.15899999999</v>
      </c>
      <c r="F78" s="112"/>
    </row>
    <row r="79" spans="2:6">
      <c r="B79" s="7" t="s">
        <v>132</v>
      </c>
      <c r="C79" s="113"/>
      <c r="D79" s="113"/>
      <c r="E79" s="113"/>
      <c r="F79" s="113"/>
    </row>
    <row r="80" spans="2:6">
      <c r="B80" s="15" t="s">
        <v>317</v>
      </c>
      <c r="C80" s="112">
        <v>1865297.61</v>
      </c>
      <c r="D80" s="112"/>
      <c r="E80" s="112">
        <v>1861889.3430000001</v>
      </c>
      <c r="F80" s="112"/>
    </row>
    <row r="81" spans="2:6">
      <c r="B81" s="15" t="s">
        <v>318</v>
      </c>
      <c r="C81" s="112">
        <v>1846585.5790000001</v>
      </c>
      <c r="D81" s="112"/>
      <c r="E81" s="112">
        <v>1844494.7960000001</v>
      </c>
      <c r="F81" s="112"/>
    </row>
    <row r="82" spans="2:6">
      <c r="B82" s="15" t="s">
        <v>319</v>
      </c>
      <c r="C82" s="112">
        <v>18712.030999999999</v>
      </c>
      <c r="D82" s="112"/>
      <c r="E82" s="112">
        <v>17394.546999999999</v>
      </c>
      <c r="F82" s="112"/>
    </row>
    <row r="83" spans="2:6">
      <c r="B83" s="7" t="s">
        <v>133</v>
      </c>
      <c r="C83" s="113"/>
      <c r="D83" s="113"/>
      <c r="E83" s="113"/>
      <c r="F83" s="113"/>
    </row>
    <row r="84" spans="2:6">
      <c r="B84" s="15" t="s">
        <v>317</v>
      </c>
      <c r="C84" s="112">
        <v>151940.745</v>
      </c>
      <c r="D84" s="112"/>
      <c r="E84" s="112">
        <v>151857.709</v>
      </c>
      <c r="F84" s="112"/>
    </row>
    <row r="85" spans="2:6">
      <c r="B85" s="15" t="s">
        <v>318</v>
      </c>
      <c r="C85" s="112">
        <v>139827.21599999999</v>
      </c>
      <c r="D85" s="112"/>
      <c r="E85" s="112">
        <v>139792.10399999999</v>
      </c>
      <c r="F85" s="112"/>
    </row>
    <row r="86" spans="2:6">
      <c r="B86" s="15" t="s">
        <v>319</v>
      </c>
      <c r="C86" s="112">
        <v>12113.529</v>
      </c>
      <c r="D86" s="112"/>
      <c r="E86" s="112">
        <v>12065.605</v>
      </c>
      <c r="F86" s="112"/>
    </row>
    <row r="87" spans="2:6">
      <c r="B87" s="3" t="s">
        <v>8</v>
      </c>
      <c r="C87" s="128" t="s">
        <v>0</v>
      </c>
      <c r="D87" s="129"/>
      <c r="E87" s="128" t="s">
        <v>0</v>
      </c>
      <c r="F87" s="129"/>
    </row>
    <row r="88" spans="2:6">
      <c r="B88" s="41" t="s">
        <v>321</v>
      </c>
      <c r="C88" s="110"/>
      <c r="D88" s="111"/>
      <c r="E88" s="110"/>
      <c r="F88" s="111"/>
    </row>
    <row r="89" spans="2:6" ht="19.5">
      <c r="B89" s="48" t="s">
        <v>322</v>
      </c>
      <c r="C89" s="107"/>
      <c r="D89" s="108"/>
      <c r="E89" s="107"/>
      <c r="F89" s="108"/>
    </row>
    <row r="90" spans="2:6">
      <c r="B90" s="49" t="s">
        <v>126</v>
      </c>
      <c r="C90" s="107">
        <v>287.63</v>
      </c>
      <c r="D90" s="108"/>
      <c r="E90" s="107">
        <v>283.64999999999998</v>
      </c>
      <c r="F90" s="108"/>
    </row>
    <row r="91" spans="2:6" s="66" customFormat="1">
      <c r="B91" s="49" t="s">
        <v>127</v>
      </c>
      <c r="C91" s="107">
        <v>301.87</v>
      </c>
      <c r="D91" s="108"/>
      <c r="E91" s="107" t="s">
        <v>0</v>
      </c>
      <c r="F91" s="108"/>
    </row>
    <row r="92" spans="2:6">
      <c r="B92" s="49" t="s">
        <v>128</v>
      </c>
      <c r="C92" s="107">
        <v>339.69</v>
      </c>
      <c r="D92" s="108"/>
      <c r="E92" s="107">
        <v>330.61</v>
      </c>
      <c r="F92" s="108"/>
    </row>
    <row r="93" spans="2:6">
      <c r="B93" s="49" t="s">
        <v>129</v>
      </c>
      <c r="C93" s="107">
        <v>321.27</v>
      </c>
      <c r="D93" s="108"/>
      <c r="E93" s="107">
        <v>310.94</v>
      </c>
      <c r="F93" s="108"/>
    </row>
    <row r="94" spans="2:6">
      <c r="B94" s="49" t="s">
        <v>130</v>
      </c>
      <c r="C94" s="107">
        <v>294.83999999999997</v>
      </c>
      <c r="D94" s="108"/>
      <c r="E94" s="107">
        <v>285.05</v>
      </c>
      <c r="F94" s="108"/>
    </row>
    <row r="95" spans="2:6">
      <c r="B95" s="49" t="s">
        <v>131</v>
      </c>
      <c r="C95" s="107">
        <v>304.66000000000003</v>
      </c>
      <c r="D95" s="108"/>
      <c r="E95" s="107">
        <v>294.24</v>
      </c>
      <c r="F95" s="108"/>
    </row>
    <row r="96" spans="2:6">
      <c r="B96" s="49" t="s">
        <v>132</v>
      </c>
      <c r="C96" s="107">
        <v>317.55</v>
      </c>
      <c r="D96" s="108"/>
      <c r="E96" s="107">
        <v>308.39</v>
      </c>
      <c r="F96" s="108"/>
    </row>
    <row r="97" spans="2:6">
      <c r="B97" s="49" t="s">
        <v>133</v>
      </c>
      <c r="C97" s="107">
        <v>329.72</v>
      </c>
      <c r="D97" s="108"/>
      <c r="E97" s="107">
        <v>321.88</v>
      </c>
      <c r="F97" s="108"/>
    </row>
    <row r="98" spans="2:6" ht="19.5">
      <c r="B98" s="48" t="s">
        <v>323</v>
      </c>
      <c r="C98" s="107"/>
      <c r="D98" s="108"/>
      <c r="E98" s="107"/>
      <c r="F98" s="108"/>
    </row>
    <row r="99" spans="2:6">
      <c r="B99" s="49" t="s">
        <v>126</v>
      </c>
      <c r="C99" s="107">
        <v>310.07</v>
      </c>
      <c r="D99" s="108"/>
      <c r="E99" s="107">
        <v>287.63</v>
      </c>
      <c r="F99" s="108"/>
    </row>
    <row r="100" spans="2:6">
      <c r="B100" s="49" t="s">
        <v>127</v>
      </c>
      <c r="C100" s="107">
        <v>309.61</v>
      </c>
      <c r="D100" s="108"/>
      <c r="E100" s="107" t="s">
        <v>0</v>
      </c>
      <c r="F100" s="108"/>
    </row>
    <row r="101" spans="2:6">
      <c r="B101" s="49" t="s">
        <v>128</v>
      </c>
      <c r="C101" s="107">
        <v>371.06</v>
      </c>
      <c r="D101" s="108"/>
      <c r="E101" s="107">
        <v>339.69</v>
      </c>
      <c r="F101" s="108"/>
    </row>
    <row r="102" spans="2:6">
      <c r="B102" s="49" t="s">
        <v>129</v>
      </c>
      <c r="C102" s="107">
        <v>352.92</v>
      </c>
      <c r="D102" s="108"/>
      <c r="E102" s="107">
        <v>321.27</v>
      </c>
      <c r="F102" s="108"/>
    </row>
    <row r="103" spans="2:6">
      <c r="B103" s="49" t="s">
        <v>130</v>
      </c>
      <c r="C103" s="107">
        <v>324.24</v>
      </c>
      <c r="D103" s="108"/>
      <c r="E103" s="107">
        <v>294.83999999999997</v>
      </c>
      <c r="F103" s="108"/>
    </row>
    <row r="104" spans="2:6">
      <c r="B104" s="49" t="s">
        <v>131</v>
      </c>
      <c r="C104" s="107">
        <v>335.38</v>
      </c>
      <c r="D104" s="108"/>
      <c r="E104" s="107">
        <v>304.66000000000003</v>
      </c>
      <c r="F104" s="108"/>
    </row>
    <row r="105" spans="2:6">
      <c r="B105" s="49" t="s">
        <v>132</v>
      </c>
      <c r="C105" s="107">
        <v>347.58</v>
      </c>
      <c r="D105" s="108"/>
      <c r="E105" s="107">
        <v>317.55</v>
      </c>
      <c r="F105" s="108"/>
    </row>
    <row r="106" spans="2:6">
      <c r="B106" s="49" t="s">
        <v>133</v>
      </c>
      <c r="C106" s="107">
        <v>359.08</v>
      </c>
      <c r="D106" s="108"/>
      <c r="E106" s="107">
        <v>329.72</v>
      </c>
      <c r="F106" s="108"/>
    </row>
    <row r="107" spans="2:6" ht="19.5">
      <c r="B107" s="48" t="s">
        <v>324</v>
      </c>
      <c r="C107" s="107"/>
      <c r="D107" s="108"/>
      <c r="E107" s="107"/>
      <c r="F107" s="108"/>
    </row>
    <row r="108" spans="2:6" s="66" customFormat="1">
      <c r="B108" s="130" t="s">
        <v>126</v>
      </c>
      <c r="C108" s="131">
        <v>7.8E-2</v>
      </c>
      <c r="D108" s="132"/>
      <c r="E108" s="131">
        <v>1.4E-2</v>
      </c>
      <c r="F108" s="132"/>
    </row>
    <row r="109" spans="2:6" s="66" customFormat="1">
      <c r="B109" s="130" t="s">
        <v>127</v>
      </c>
      <c r="C109" s="131">
        <v>0.19550000000000001</v>
      </c>
      <c r="D109" s="132"/>
      <c r="E109" s="107" t="s">
        <v>0</v>
      </c>
      <c r="F109" s="108"/>
    </row>
    <row r="110" spans="2:6" s="66" customFormat="1">
      <c r="B110" s="130" t="s">
        <v>128</v>
      </c>
      <c r="C110" s="131">
        <v>9.2299999999999993E-2</v>
      </c>
      <c r="D110" s="132"/>
      <c r="E110" s="131">
        <v>2.75E-2</v>
      </c>
      <c r="F110" s="132"/>
    </row>
    <row r="111" spans="2:6" s="66" customFormat="1">
      <c r="B111" s="130" t="s">
        <v>129</v>
      </c>
      <c r="C111" s="131">
        <v>9.8500000000000004E-2</v>
      </c>
      <c r="D111" s="132"/>
      <c r="E111" s="131">
        <v>3.32E-2</v>
      </c>
      <c r="F111" s="132"/>
    </row>
    <row r="112" spans="2:6" s="66" customFormat="1">
      <c r="B112" s="130" t="s">
        <v>130</v>
      </c>
      <c r="C112" s="131">
        <v>9.9699999999999997E-2</v>
      </c>
      <c r="D112" s="132"/>
      <c r="E112" s="131">
        <v>3.4299999999999997E-2</v>
      </c>
      <c r="F112" s="132"/>
    </row>
    <row r="113" spans="2:6" s="66" customFormat="1">
      <c r="B113" s="130" t="s">
        <v>131</v>
      </c>
      <c r="C113" s="131">
        <v>0.1008</v>
      </c>
      <c r="D113" s="132"/>
      <c r="E113" s="131">
        <v>3.5400000000000001E-2</v>
      </c>
      <c r="F113" s="132"/>
    </row>
    <row r="114" spans="2:6" s="66" customFormat="1">
      <c r="B114" s="130" t="s">
        <v>132</v>
      </c>
      <c r="C114" s="131">
        <v>9.4600000000000004E-2</v>
      </c>
      <c r="D114" s="132"/>
      <c r="E114" s="131">
        <v>2.9700000000000001E-2</v>
      </c>
      <c r="F114" s="132"/>
    </row>
    <row r="115" spans="2:6" s="66" customFormat="1">
      <c r="B115" s="130" t="s">
        <v>133</v>
      </c>
      <c r="C115" s="131">
        <v>8.8999999999999996E-2</v>
      </c>
      <c r="D115" s="132"/>
      <c r="E115" s="131">
        <v>2.4400000000000002E-2</v>
      </c>
      <c r="F115" s="132"/>
    </row>
    <row r="116" spans="2:6" ht="19.5">
      <c r="B116" s="48" t="s">
        <v>325</v>
      </c>
      <c r="C116" s="14"/>
      <c r="D116" s="52"/>
      <c r="E116" s="14"/>
      <c r="F116" s="52"/>
    </row>
    <row r="117" spans="2:6">
      <c r="B117" s="49" t="s">
        <v>126</v>
      </c>
      <c r="C117" s="14">
        <v>264.18</v>
      </c>
      <c r="D117" s="52">
        <v>43902</v>
      </c>
      <c r="E117" s="14">
        <v>283.12</v>
      </c>
      <c r="F117" s="52">
        <v>43468</v>
      </c>
    </row>
    <row r="118" spans="2:6">
      <c r="B118" s="49" t="s">
        <v>127</v>
      </c>
      <c r="C118" s="14">
        <v>301.87</v>
      </c>
      <c r="D118" s="52">
        <v>44148</v>
      </c>
      <c r="E118" s="14" t="s">
        <v>0</v>
      </c>
      <c r="F118" s="52" t="s">
        <v>0</v>
      </c>
    </row>
    <row r="119" spans="2:6">
      <c r="B119" s="49" t="s">
        <v>128</v>
      </c>
      <c r="C119" s="14">
        <v>312.81</v>
      </c>
      <c r="D119" s="52">
        <v>43902</v>
      </c>
      <c r="E119" s="14">
        <v>330.03</v>
      </c>
      <c r="F119" s="52">
        <v>43468</v>
      </c>
    </row>
    <row r="120" spans="2:6">
      <c r="B120" s="49" t="s">
        <v>129</v>
      </c>
      <c r="C120" s="14">
        <v>296.17</v>
      </c>
      <c r="D120" s="52">
        <v>43902</v>
      </c>
      <c r="E120" s="14">
        <v>310.41000000000003</v>
      </c>
      <c r="F120" s="52">
        <v>43468</v>
      </c>
    </row>
    <row r="121" spans="2:6">
      <c r="B121" s="49" t="s">
        <v>130</v>
      </c>
      <c r="C121" s="14">
        <v>271.87</v>
      </c>
      <c r="D121" s="52">
        <v>43902</v>
      </c>
      <c r="E121" s="14">
        <v>284.56</v>
      </c>
      <c r="F121" s="52">
        <v>43468</v>
      </c>
    </row>
    <row r="122" spans="2:6">
      <c r="B122" s="49" t="s">
        <v>131</v>
      </c>
      <c r="C122" s="14">
        <v>280.98</v>
      </c>
      <c r="D122" s="52">
        <v>43902</v>
      </c>
      <c r="E122" s="14">
        <v>293.74</v>
      </c>
      <c r="F122" s="52">
        <v>43468</v>
      </c>
    </row>
    <row r="123" spans="2:6">
      <c r="B123" s="49" t="s">
        <v>132</v>
      </c>
      <c r="C123" s="14">
        <v>292.54000000000002</v>
      </c>
      <c r="D123" s="52">
        <v>43902</v>
      </c>
      <c r="E123" s="14">
        <v>307.85000000000002</v>
      </c>
      <c r="F123" s="52">
        <v>43468</v>
      </c>
    </row>
    <row r="124" spans="2:6">
      <c r="B124" s="49" t="s">
        <v>133</v>
      </c>
      <c r="C124" s="14">
        <v>303.45</v>
      </c>
      <c r="D124" s="52">
        <v>43902</v>
      </c>
      <c r="E124" s="14">
        <v>321.31</v>
      </c>
      <c r="F124" s="52">
        <v>43468</v>
      </c>
    </row>
    <row r="125" spans="2:6" ht="19.5">
      <c r="B125" s="48" t="s">
        <v>326</v>
      </c>
      <c r="C125" s="14"/>
      <c r="D125" s="52"/>
      <c r="E125" s="14"/>
      <c r="F125" s="52"/>
    </row>
    <row r="126" spans="2:6">
      <c r="B126" s="49" t="s">
        <v>126</v>
      </c>
      <c r="C126" s="14">
        <v>310.38</v>
      </c>
      <c r="D126" s="52">
        <v>44194</v>
      </c>
      <c r="E126" s="14">
        <v>290.77</v>
      </c>
      <c r="F126" s="52">
        <v>43650</v>
      </c>
    </row>
    <row r="127" spans="2:6">
      <c r="B127" s="49" t="s">
        <v>127</v>
      </c>
      <c r="C127" s="14">
        <v>309.94</v>
      </c>
      <c r="D127" s="52">
        <v>44194</v>
      </c>
      <c r="E127" s="14" t="s">
        <v>0</v>
      </c>
      <c r="F127" s="52" t="s">
        <v>0</v>
      </c>
    </row>
    <row r="128" spans="2:6">
      <c r="B128" s="49" t="s">
        <v>128</v>
      </c>
      <c r="C128" s="14">
        <v>371.4</v>
      </c>
      <c r="D128" s="52">
        <v>44194</v>
      </c>
      <c r="E128" s="14">
        <v>341.18</v>
      </c>
      <c r="F128" s="52">
        <v>43650</v>
      </c>
    </row>
    <row r="129" spans="2:6">
      <c r="B129" s="49" t="s">
        <v>129</v>
      </c>
      <c r="C129" s="14">
        <v>353.23</v>
      </c>
      <c r="D129" s="52">
        <v>44194</v>
      </c>
      <c r="E129" s="14">
        <v>321.8</v>
      </c>
      <c r="F129" s="52">
        <v>43650</v>
      </c>
    </row>
    <row r="130" spans="2:6">
      <c r="B130" s="49" t="s">
        <v>130</v>
      </c>
      <c r="C130" s="14">
        <v>324.52999999999997</v>
      </c>
      <c r="D130" s="52">
        <v>44194</v>
      </c>
      <c r="E130" s="14">
        <v>295.16000000000003</v>
      </c>
      <c r="F130" s="52">
        <v>43650</v>
      </c>
    </row>
    <row r="131" spans="2:6">
      <c r="B131" s="49" t="s">
        <v>131</v>
      </c>
      <c r="C131" s="14">
        <v>335.67</v>
      </c>
      <c r="D131" s="52">
        <v>44194</v>
      </c>
      <c r="E131" s="14">
        <v>304.83999999999997</v>
      </c>
      <c r="F131" s="52">
        <v>43650</v>
      </c>
    </row>
    <row r="132" spans="2:6">
      <c r="B132" s="49" t="s">
        <v>132</v>
      </c>
      <c r="C132" s="14">
        <v>347.9</v>
      </c>
      <c r="D132" s="52">
        <v>44194</v>
      </c>
      <c r="E132" s="14">
        <v>318.58</v>
      </c>
      <c r="F132" s="52">
        <v>43650</v>
      </c>
    </row>
    <row r="133" spans="2:6">
      <c r="B133" s="49" t="s">
        <v>133</v>
      </c>
      <c r="C133" s="14">
        <v>359.41</v>
      </c>
      <c r="D133" s="52">
        <v>44194</v>
      </c>
      <c r="E133" s="14">
        <v>331.66</v>
      </c>
      <c r="F133" s="52">
        <v>43650</v>
      </c>
    </row>
    <row r="134" spans="2:6" ht="19.5">
      <c r="B134" s="48" t="s">
        <v>327</v>
      </c>
      <c r="C134" s="14"/>
      <c r="D134" s="52"/>
      <c r="E134" s="14"/>
      <c r="F134" s="52"/>
    </row>
    <row r="135" spans="2:6">
      <c r="B135" s="49" t="s">
        <v>126</v>
      </c>
      <c r="C135" s="14">
        <v>310.04000000000002</v>
      </c>
      <c r="D135" s="52">
        <v>44195</v>
      </c>
      <c r="E135" s="133">
        <v>287.64999999999998</v>
      </c>
      <c r="F135" s="134">
        <v>43829</v>
      </c>
    </row>
    <row r="136" spans="2:6">
      <c r="B136" s="49" t="s">
        <v>127</v>
      </c>
      <c r="C136" s="14">
        <v>309.58</v>
      </c>
      <c r="D136" s="52">
        <v>44195</v>
      </c>
      <c r="E136" s="14" t="s">
        <v>0</v>
      </c>
      <c r="F136" s="52" t="s">
        <v>0</v>
      </c>
    </row>
    <row r="137" spans="2:6">
      <c r="B137" s="49" t="s">
        <v>128</v>
      </c>
      <c r="C137" s="14">
        <v>371.01</v>
      </c>
      <c r="D137" s="52">
        <v>44195</v>
      </c>
      <c r="E137" s="133">
        <v>339.71</v>
      </c>
      <c r="F137" s="134">
        <v>43829</v>
      </c>
    </row>
    <row r="138" spans="2:6">
      <c r="B138" s="49" t="s">
        <v>129</v>
      </c>
      <c r="C138" s="14">
        <v>352.87</v>
      </c>
      <c r="D138" s="52">
        <v>44195</v>
      </c>
      <c r="E138" s="133">
        <v>321.29000000000002</v>
      </c>
      <c r="F138" s="134">
        <v>43829</v>
      </c>
    </row>
    <row r="139" spans="2:6">
      <c r="B139" s="49" t="s">
        <v>130</v>
      </c>
      <c r="C139" s="14">
        <v>324.19</v>
      </c>
      <c r="D139" s="52">
        <v>44195</v>
      </c>
      <c r="E139" s="133">
        <v>294.85000000000002</v>
      </c>
      <c r="F139" s="134">
        <v>43829</v>
      </c>
    </row>
    <row r="140" spans="2:6">
      <c r="B140" s="49" t="s">
        <v>131</v>
      </c>
      <c r="C140" s="14">
        <v>335.33</v>
      </c>
      <c r="D140" s="52">
        <v>44195</v>
      </c>
      <c r="E140" s="133">
        <v>304.67</v>
      </c>
      <c r="F140" s="134">
        <v>43829</v>
      </c>
    </row>
    <row r="141" spans="2:6">
      <c r="B141" s="49" t="s">
        <v>132</v>
      </c>
      <c r="C141" s="14">
        <v>347.54</v>
      </c>
      <c r="D141" s="52">
        <v>44195</v>
      </c>
      <c r="E141" s="133">
        <v>317.57</v>
      </c>
      <c r="F141" s="134">
        <v>43829</v>
      </c>
    </row>
    <row r="142" spans="2:6">
      <c r="B142" s="49" t="s">
        <v>133</v>
      </c>
      <c r="C142" s="14">
        <v>359.03</v>
      </c>
      <c r="D142" s="52">
        <v>44195</v>
      </c>
      <c r="E142" s="133">
        <v>329.74</v>
      </c>
      <c r="F142" s="134">
        <v>43829</v>
      </c>
    </row>
    <row r="143" spans="2:6" ht="18">
      <c r="B143" s="10" t="s">
        <v>345</v>
      </c>
      <c r="C143" s="105">
        <v>0.85960007286399998</v>
      </c>
      <c r="D143" s="105"/>
      <c r="E143" s="105">
        <v>1.0191229401790001</v>
      </c>
      <c r="F143" s="105"/>
    </row>
    <row r="144" spans="2:6">
      <c r="B144" s="3" t="s">
        <v>293</v>
      </c>
      <c r="C144" s="104">
        <v>0.78159932551199995</v>
      </c>
      <c r="D144" s="104"/>
      <c r="E144" s="104">
        <v>0.96343835858500004</v>
      </c>
      <c r="F144" s="104"/>
    </row>
    <row r="145" spans="2:6">
      <c r="B145" s="7" t="s">
        <v>294</v>
      </c>
      <c r="C145" s="104" t="s">
        <v>0</v>
      </c>
      <c r="D145" s="104"/>
      <c r="E145" s="104" t="s">
        <v>0</v>
      </c>
      <c r="F145" s="104"/>
    </row>
    <row r="146" spans="2:6">
      <c r="B146" s="7" t="s">
        <v>295</v>
      </c>
      <c r="C146" s="104">
        <v>6.7347584059999997E-3</v>
      </c>
      <c r="D146" s="104"/>
      <c r="E146" s="104">
        <v>2.4091242132E-2</v>
      </c>
      <c r="F146" s="104"/>
    </row>
    <row r="147" spans="2:6">
      <c r="B147" s="7" t="s">
        <v>296</v>
      </c>
      <c r="C147" s="104">
        <v>2.4979831176999999E-2</v>
      </c>
      <c r="D147" s="104"/>
      <c r="E147" s="104">
        <v>6.4454639040000001E-3</v>
      </c>
      <c r="F147" s="104"/>
    </row>
    <row r="148" spans="2:6">
      <c r="B148" s="7" t="s">
        <v>298</v>
      </c>
      <c r="C148" s="104" t="s">
        <v>0</v>
      </c>
      <c r="D148" s="104"/>
      <c r="E148" s="104" t="s">
        <v>0</v>
      </c>
      <c r="F148" s="104"/>
    </row>
    <row r="149" spans="2:6">
      <c r="B149" s="7" t="s">
        <v>299</v>
      </c>
      <c r="C149" s="104" t="s">
        <v>0</v>
      </c>
      <c r="D149" s="104"/>
      <c r="E149" s="104" t="s">
        <v>0</v>
      </c>
      <c r="F149" s="104"/>
    </row>
    <row r="151" spans="2:6">
      <c r="B151" s="103"/>
      <c r="C151" s="114"/>
      <c r="D151" s="114"/>
      <c r="E151" s="114"/>
      <c r="F151" s="114"/>
    </row>
    <row r="153" spans="2:6">
      <c r="B153" s="103"/>
      <c r="C153" s="114"/>
      <c r="D153" s="114"/>
      <c r="E153" s="114"/>
      <c r="F153" s="114"/>
    </row>
  </sheetData>
  <mergeCells count="244"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C91:D91"/>
    <mergeCell ref="E91:F91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93:D93"/>
    <mergeCell ref="E93:F93"/>
    <mergeCell ref="C94:D94"/>
    <mergeCell ref="E94:F94"/>
    <mergeCell ref="C95:D95"/>
    <mergeCell ref="E95:F95"/>
    <mergeCell ref="B151:F151"/>
    <mergeCell ref="B153:F153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C64:D64"/>
    <mergeCell ref="E64:F64"/>
    <mergeCell ref="C65:D65"/>
    <mergeCell ref="E65:F65"/>
    <mergeCell ref="C66:D66"/>
    <mergeCell ref="E66:F66"/>
    <mergeCell ref="C67:D67"/>
    <mergeCell ref="E67:F67"/>
    <mergeCell ref="C68:D68"/>
    <mergeCell ref="E68:F68"/>
    <mergeCell ref="C69:D69"/>
    <mergeCell ref="E69:F69"/>
    <mergeCell ref="C70:D70"/>
    <mergeCell ref="E70:F70"/>
    <mergeCell ref="C71:D71"/>
    <mergeCell ref="E71:F71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89:D89"/>
    <mergeCell ref="E89:F89"/>
    <mergeCell ref="C90:D90"/>
    <mergeCell ref="E90:F90"/>
    <mergeCell ref="C92:D92"/>
    <mergeCell ref="E92:F92"/>
    <mergeCell ref="C96:D96"/>
    <mergeCell ref="E96:F96"/>
    <mergeCell ref="C97:D97"/>
    <mergeCell ref="E97:F97"/>
    <mergeCell ref="C105:D105"/>
    <mergeCell ref="E105:F105"/>
    <mergeCell ref="C106:D106"/>
    <mergeCell ref="E106:F106"/>
    <mergeCell ref="C107:D107"/>
    <mergeCell ref="E107:F107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102:D102"/>
    <mergeCell ref="E102:F102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44:D144"/>
    <mergeCell ref="E144:F144"/>
    <mergeCell ref="C145:D145"/>
    <mergeCell ref="E145:F145"/>
    <mergeCell ref="C17:D17"/>
    <mergeCell ref="E17:F17"/>
    <mergeCell ref="C18:D18"/>
    <mergeCell ref="E18:F18"/>
    <mergeCell ref="C19:D19"/>
    <mergeCell ref="E19:F19"/>
    <mergeCell ref="C103:D103"/>
    <mergeCell ref="E103:F103"/>
    <mergeCell ref="C104:D104"/>
    <mergeCell ref="E104:F104"/>
    <mergeCell ref="C149:D149"/>
    <mergeCell ref="E149:F149"/>
    <mergeCell ref="C146:D146"/>
    <mergeCell ref="E146:F146"/>
    <mergeCell ref="C147:D147"/>
    <mergeCell ref="E147:F147"/>
    <mergeCell ref="C148:D148"/>
    <mergeCell ref="E148:F148"/>
    <mergeCell ref="C143:D143"/>
    <mergeCell ref="E143:F14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2"/>
  <sheetViews>
    <sheetView tabSelected="1" topLeftCell="A170" zoomScale="90" zoomScaleNormal="90" workbookViewId="0">
      <selection activeCell="F192" sqref="F192:F203"/>
    </sheetView>
  </sheetViews>
  <sheetFormatPr defaultRowHeight="14.25"/>
  <cols>
    <col min="1" max="1" width="0.875" customWidth="1"/>
    <col min="2" max="2" width="62.75" customWidth="1"/>
    <col min="3" max="18" width="19.125" customWidth="1"/>
  </cols>
  <sheetData>
    <row r="2" spans="1:8">
      <c r="B2" s="2" t="s">
        <v>203</v>
      </c>
      <c r="C2" s="9">
        <v>44196</v>
      </c>
      <c r="D2" s="9">
        <v>43830</v>
      </c>
    </row>
    <row r="3" spans="1:8">
      <c r="B3" s="10" t="s">
        <v>204</v>
      </c>
      <c r="C3" s="11">
        <v>121</v>
      </c>
      <c r="D3" s="11">
        <v>4711</v>
      </c>
    </row>
    <row r="4" spans="1:8">
      <c r="B4" s="7" t="s">
        <v>205</v>
      </c>
      <c r="C4" s="5" t="s">
        <v>0</v>
      </c>
      <c r="D4" s="5">
        <v>4636</v>
      </c>
    </row>
    <row r="5" spans="1:8">
      <c r="B5" s="7" t="s">
        <v>206</v>
      </c>
      <c r="C5" s="5" t="s">
        <v>0</v>
      </c>
      <c r="D5" s="5" t="s">
        <v>0</v>
      </c>
    </row>
    <row r="6" spans="1:8">
      <c r="B6" s="7" t="s">
        <v>207</v>
      </c>
      <c r="C6" s="5" t="s">
        <v>0</v>
      </c>
      <c r="D6" s="5" t="s">
        <v>0</v>
      </c>
    </row>
    <row r="7" spans="1:8">
      <c r="B7" s="7" t="s">
        <v>208</v>
      </c>
      <c r="C7" s="83">
        <v>121</v>
      </c>
      <c r="D7" s="73">
        <v>75</v>
      </c>
    </row>
    <row r="8" spans="1:8">
      <c r="B8" s="7" t="s">
        <v>209</v>
      </c>
      <c r="C8" s="83" t="s">
        <v>0</v>
      </c>
      <c r="D8" s="83" t="s">
        <v>0</v>
      </c>
    </row>
    <row r="9" spans="1:8">
      <c r="B9" s="7" t="s">
        <v>210</v>
      </c>
      <c r="C9" s="83" t="s">
        <v>0</v>
      </c>
      <c r="D9" s="83" t="s">
        <v>0</v>
      </c>
    </row>
    <row r="10" spans="1:8">
      <c r="B10" s="7" t="s">
        <v>211</v>
      </c>
      <c r="C10" s="83" t="s">
        <v>0</v>
      </c>
      <c r="D10" s="83" t="s">
        <v>0</v>
      </c>
    </row>
    <row r="11" spans="1:8">
      <c r="B11" s="7" t="s">
        <v>195</v>
      </c>
      <c r="C11" s="83" t="s">
        <v>0</v>
      </c>
      <c r="D11" s="83" t="s">
        <v>0</v>
      </c>
    </row>
    <row r="12" spans="1:8">
      <c r="A12" s="54"/>
      <c r="B12" s="54"/>
      <c r="C12" s="54"/>
      <c r="D12" s="54"/>
      <c r="E12" s="54"/>
      <c r="F12" s="54"/>
      <c r="G12" s="54"/>
      <c r="H12" s="54"/>
    </row>
    <row r="13" spans="1:8">
      <c r="B13" s="2" t="s">
        <v>212</v>
      </c>
      <c r="C13" s="9">
        <v>44196</v>
      </c>
      <c r="D13" s="9">
        <v>43830</v>
      </c>
    </row>
    <row r="14" spans="1:8">
      <c r="B14" s="10" t="s">
        <v>213</v>
      </c>
      <c r="C14" s="11">
        <v>1606</v>
      </c>
      <c r="D14" s="11">
        <v>1877</v>
      </c>
    </row>
    <row r="15" spans="1:8">
      <c r="B15" s="7" t="s">
        <v>214</v>
      </c>
      <c r="C15" s="5">
        <v>324</v>
      </c>
      <c r="D15" s="5">
        <v>412</v>
      </c>
      <c r="E15" s="67"/>
      <c r="F15" s="67"/>
    </row>
    <row r="16" spans="1:8">
      <c r="B16" s="7" t="s">
        <v>215</v>
      </c>
      <c r="C16" s="5" t="s">
        <v>0</v>
      </c>
      <c r="D16" s="5" t="s">
        <v>0</v>
      </c>
    </row>
    <row r="17" spans="2:10">
      <c r="B17" s="7" t="s">
        <v>206</v>
      </c>
      <c r="C17" s="5" t="s">
        <v>0</v>
      </c>
      <c r="D17" s="5" t="s">
        <v>0</v>
      </c>
    </row>
    <row r="18" spans="2:10">
      <c r="B18" s="7" t="s">
        <v>216</v>
      </c>
      <c r="C18" s="5">
        <v>316</v>
      </c>
      <c r="D18" s="5">
        <v>264</v>
      </c>
    </row>
    <row r="19" spans="2:10">
      <c r="B19" s="7" t="s">
        <v>217</v>
      </c>
      <c r="C19" s="83">
        <v>390</v>
      </c>
      <c r="D19" s="73">
        <v>488</v>
      </c>
    </row>
    <row r="20" spans="2:10">
      <c r="B20" s="7" t="s">
        <v>218</v>
      </c>
      <c r="C20" s="83" t="s">
        <v>0</v>
      </c>
      <c r="D20" s="83" t="s">
        <v>0</v>
      </c>
    </row>
    <row r="21" spans="2:10">
      <c r="B21" s="7" t="s">
        <v>219</v>
      </c>
      <c r="C21" s="83" t="s">
        <v>0</v>
      </c>
      <c r="D21" s="83" t="s">
        <v>0</v>
      </c>
    </row>
    <row r="22" spans="2:10">
      <c r="B22" s="7" t="s">
        <v>220</v>
      </c>
      <c r="C22" s="83" t="s">
        <v>0</v>
      </c>
      <c r="D22" s="83" t="s">
        <v>0</v>
      </c>
    </row>
    <row r="23" spans="2:10">
      <c r="B23" s="7" t="s">
        <v>221</v>
      </c>
      <c r="C23" s="83" t="s">
        <v>0</v>
      </c>
      <c r="D23" s="83" t="s">
        <v>0</v>
      </c>
    </row>
    <row r="24" spans="2:10">
      <c r="B24" s="7" t="s">
        <v>222</v>
      </c>
      <c r="C24" s="83" t="s">
        <v>0</v>
      </c>
      <c r="D24" s="83" t="s">
        <v>0</v>
      </c>
    </row>
    <row r="25" spans="2:10">
      <c r="B25" s="7" t="s">
        <v>223</v>
      </c>
      <c r="C25" s="83" t="s">
        <v>0</v>
      </c>
      <c r="D25" s="83" t="s">
        <v>0</v>
      </c>
    </row>
    <row r="26" spans="2:10">
      <c r="B26" s="7" t="s">
        <v>224</v>
      </c>
      <c r="C26" s="83">
        <v>541</v>
      </c>
      <c r="D26" s="73">
        <v>686</v>
      </c>
    </row>
    <row r="27" spans="2:10">
      <c r="B27" s="7" t="s">
        <v>225</v>
      </c>
      <c r="C27" s="83">
        <v>35</v>
      </c>
      <c r="D27" s="83">
        <v>27</v>
      </c>
    </row>
    <row r="28" spans="2:10">
      <c r="B28" s="135" t="s">
        <v>360</v>
      </c>
      <c r="C28" s="83">
        <v>35</v>
      </c>
      <c r="D28" s="83">
        <v>27</v>
      </c>
    </row>
    <row r="29" spans="2:10">
      <c r="C29" s="54"/>
      <c r="G29" s="81"/>
      <c r="H29" s="81"/>
      <c r="I29" s="81"/>
      <c r="J29" s="81"/>
    </row>
    <row r="30" spans="2:10">
      <c r="B30" s="33"/>
      <c r="C30" s="97">
        <v>44196</v>
      </c>
      <c r="D30" s="99"/>
      <c r="E30" s="97">
        <v>43830</v>
      </c>
      <c r="F30" s="98"/>
      <c r="G30" s="81"/>
      <c r="H30" s="81"/>
      <c r="I30" s="81"/>
      <c r="J30" s="81"/>
    </row>
    <row r="31" spans="2:10" ht="27">
      <c r="B31" s="34" t="s">
        <v>226</v>
      </c>
      <c r="C31" s="2" t="s">
        <v>227</v>
      </c>
      <c r="D31" s="2" t="s">
        <v>228</v>
      </c>
      <c r="E31" s="2" t="s">
        <v>227</v>
      </c>
      <c r="F31" s="2" t="s">
        <v>228</v>
      </c>
      <c r="G31" s="81"/>
      <c r="H31" s="81"/>
      <c r="I31" s="81"/>
      <c r="J31" s="81"/>
    </row>
    <row r="32" spans="2:10">
      <c r="B32" s="3" t="s">
        <v>229</v>
      </c>
      <c r="C32" s="38" t="s">
        <v>0</v>
      </c>
      <c r="D32" s="5">
        <v>880</v>
      </c>
      <c r="E32" s="38" t="s">
        <v>0</v>
      </c>
      <c r="F32" s="5">
        <v>880</v>
      </c>
    </row>
    <row r="33" spans="2:7">
      <c r="B33" s="7" t="s">
        <v>143</v>
      </c>
      <c r="C33" s="38" t="s">
        <v>0</v>
      </c>
      <c r="D33" s="5">
        <v>880</v>
      </c>
      <c r="E33" s="38" t="s">
        <v>0</v>
      </c>
      <c r="F33" s="5">
        <v>880</v>
      </c>
      <c r="G33" s="67"/>
    </row>
    <row r="34" spans="2:7">
      <c r="B34" s="37" t="s">
        <v>230</v>
      </c>
      <c r="C34" s="38">
        <v>7</v>
      </c>
      <c r="D34" s="38">
        <v>30</v>
      </c>
      <c r="E34" s="38" t="s">
        <v>0</v>
      </c>
      <c r="F34" s="38" t="s">
        <v>0</v>
      </c>
      <c r="G34" s="67"/>
    </row>
    <row r="35" spans="2:7">
      <c r="B35" s="37" t="s">
        <v>144</v>
      </c>
      <c r="C35" s="38">
        <v>729</v>
      </c>
      <c r="D35" s="38">
        <v>729</v>
      </c>
      <c r="E35" s="38">
        <v>821</v>
      </c>
      <c r="F35" s="38">
        <v>821</v>
      </c>
    </row>
    <row r="36" spans="2:7">
      <c r="B36" s="37" t="s">
        <v>232</v>
      </c>
      <c r="C36" s="83">
        <v>52</v>
      </c>
      <c r="D36" s="38">
        <v>26</v>
      </c>
      <c r="E36" s="38">
        <v>56</v>
      </c>
      <c r="F36" s="38">
        <v>36</v>
      </c>
    </row>
    <row r="37" spans="2:7">
      <c r="B37" s="37" t="s">
        <v>233</v>
      </c>
      <c r="C37" s="38">
        <v>25</v>
      </c>
      <c r="D37" s="38">
        <v>95</v>
      </c>
      <c r="E37" s="38">
        <v>6</v>
      </c>
      <c r="F37" s="38">
        <v>23</v>
      </c>
    </row>
    <row r="39" spans="2:7">
      <c r="B39" s="33"/>
      <c r="C39" s="97" t="s">
        <v>187</v>
      </c>
      <c r="D39" s="98"/>
      <c r="E39" s="97" t="s">
        <v>188</v>
      </c>
      <c r="F39" s="98"/>
    </row>
    <row r="40" spans="2:7" ht="27">
      <c r="B40" s="34" t="s">
        <v>234</v>
      </c>
      <c r="C40" s="2" t="s">
        <v>227</v>
      </c>
      <c r="D40" s="2" t="s">
        <v>228</v>
      </c>
      <c r="E40" s="2" t="s">
        <v>227</v>
      </c>
      <c r="F40" s="2" t="s">
        <v>228</v>
      </c>
    </row>
    <row r="41" spans="2:7">
      <c r="B41" s="3" t="s">
        <v>235</v>
      </c>
      <c r="C41" s="83" t="s">
        <v>0</v>
      </c>
      <c r="D41" s="83">
        <f>SUM(D42:D47)</f>
        <v>1160</v>
      </c>
      <c r="E41" s="83" t="s">
        <v>0</v>
      </c>
      <c r="F41" s="73">
        <f>SUM(F42:F47)</f>
        <v>1446</v>
      </c>
    </row>
    <row r="42" spans="2:7">
      <c r="B42" s="7" t="s">
        <v>236</v>
      </c>
      <c r="C42" s="83" t="s">
        <v>0</v>
      </c>
      <c r="D42" s="83" t="s">
        <v>0</v>
      </c>
      <c r="E42" s="83">
        <v>26</v>
      </c>
      <c r="F42" s="83">
        <v>4</v>
      </c>
    </row>
    <row r="43" spans="2:7">
      <c r="B43" s="7" t="s">
        <v>230</v>
      </c>
      <c r="C43" s="5">
        <v>3</v>
      </c>
      <c r="D43" s="5">
        <v>12</v>
      </c>
      <c r="E43" s="5">
        <v>10</v>
      </c>
      <c r="F43" s="5">
        <v>43</v>
      </c>
    </row>
    <row r="44" spans="2:7">
      <c r="B44" s="7" t="s">
        <v>231</v>
      </c>
      <c r="C44" s="5">
        <v>1</v>
      </c>
      <c r="D44" s="5" t="s">
        <v>0</v>
      </c>
      <c r="E44" s="5">
        <v>1</v>
      </c>
      <c r="F44" s="5" t="s">
        <v>0</v>
      </c>
    </row>
    <row r="45" spans="2:7">
      <c r="B45" s="7" t="s">
        <v>144</v>
      </c>
      <c r="C45" s="5">
        <v>1113</v>
      </c>
      <c r="D45" s="5">
        <v>1113</v>
      </c>
      <c r="E45" s="5">
        <v>1341</v>
      </c>
      <c r="F45" s="5">
        <v>1341</v>
      </c>
    </row>
    <row r="46" spans="2:7">
      <c r="B46" s="7" t="s">
        <v>232</v>
      </c>
      <c r="C46" s="5">
        <v>27</v>
      </c>
      <c r="D46" s="5">
        <v>16</v>
      </c>
      <c r="E46" s="5">
        <v>29</v>
      </c>
      <c r="F46" s="5">
        <v>19</v>
      </c>
    </row>
    <row r="47" spans="2:7">
      <c r="B47" s="7" t="s">
        <v>233</v>
      </c>
      <c r="C47" s="5">
        <v>5</v>
      </c>
      <c r="D47" s="5">
        <v>19</v>
      </c>
      <c r="E47" s="5">
        <v>10</v>
      </c>
      <c r="F47" s="5">
        <v>39</v>
      </c>
    </row>
    <row r="50" spans="2:6">
      <c r="B50" s="33"/>
      <c r="C50" s="55">
        <v>44196</v>
      </c>
      <c r="D50" s="9">
        <v>43830</v>
      </c>
    </row>
    <row r="51" spans="2:6" ht="27">
      <c r="B51" s="34" t="s">
        <v>237</v>
      </c>
      <c r="C51" s="2" t="s">
        <v>228</v>
      </c>
      <c r="D51" s="2" t="s">
        <v>228</v>
      </c>
    </row>
    <row r="52" spans="2:6">
      <c r="B52" s="3" t="s">
        <v>192</v>
      </c>
      <c r="C52" s="5">
        <v>356112</v>
      </c>
      <c r="D52" s="5">
        <v>352018</v>
      </c>
    </row>
    <row r="53" spans="2:6">
      <c r="B53" s="7" t="s">
        <v>16</v>
      </c>
      <c r="C53" s="5">
        <v>356112</v>
      </c>
      <c r="D53" s="5">
        <v>352018</v>
      </c>
      <c r="E53" s="67"/>
    </row>
    <row r="54" spans="2:6">
      <c r="B54" s="3" t="s">
        <v>193</v>
      </c>
      <c r="C54" s="136">
        <v>44112</v>
      </c>
      <c r="D54" s="83" t="s">
        <v>0</v>
      </c>
    </row>
    <row r="55" spans="2:6">
      <c r="B55" s="7" t="s">
        <v>16</v>
      </c>
      <c r="C55" s="83">
        <v>44112</v>
      </c>
      <c r="D55" s="83" t="s">
        <v>0</v>
      </c>
      <c r="E55" s="67"/>
    </row>
    <row r="56" spans="2:6">
      <c r="B56" s="41" t="s">
        <v>21</v>
      </c>
      <c r="C56" s="137">
        <v>400224</v>
      </c>
      <c r="D56" s="11">
        <v>352018</v>
      </c>
    </row>
    <row r="57" spans="2:6">
      <c r="B57" s="45"/>
      <c r="C57" s="43"/>
      <c r="D57" s="74" t="s">
        <v>347</v>
      </c>
      <c r="E57" s="1"/>
      <c r="F57" s="1"/>
    </row>
    <row r="58" spans="2:6" ht="21.75" customHeight="1">
      <c r="B58" s="103" t="s">
        <v>1</v>
      </c>
      <c r="C58" s="103"/>
      <c r="D58" s="103"/>
      <c r="E58" s="60"/>
      <c r="F58" s="60"/>
    </row>
    <row r="60" spans="2:6">
      <c r="B60" s="33"/>
      <c r="C60" s="55">
        <v>44196</v>
      </c>
      <c r="D60" s="9">
        <v>43830</v>
      </c>
    </row>
    <row r="61" spans="2:6" ht="27">
      <c r="B61" s="34" t="s">
        <v>239</v>
      </c>
      <c r="C61" s="2" t="s">
        <v>228</v>
      </c>
      <c r="D61" s="2" t="s">
        <v>228</v>
      </c>
    </row>
    <row r="62" spans="2:6">
      <c r="B62" s="3" t="s">
        <v>240</v>
      </c>
      <c r="C62" s="83">
        <v>202730</v>
      </c>
      <c r="D62" s="5">
        <v>245082</v>
      </c>
    </row>
    <row r="63" spans="2:6">
      <c r="B63" s="7" t="s">
        <v>16</v>
      </c>
      <c r="C63" s="83">
        <v>202730</v>
      </c>
      <c r="D63" s="5">
        <v>245082</v>
      </c>
      <c r="E63" s="67"/>
    </row>
    <row r="64" spans="2:6">
      <c r="B64" s="3" t="s">
        <v>241</v>
      </c>
      <c r="C64" s="83" t="s">
        <v>0</v>
      </c>
      <c r="D64" s="5" t="s">
        <v>0</v>
      </c>
    </row>
    <row r="65" spans="2:6">
      <c r="B65" s="3" t="s">
        <v>242</v>
      </c>
      <c r="C65" s="83" t="s">
        <v>0</v>
      </c>
      <c r="D65" s="5" t="s">
        <v>0</v>
      </c>
    </row>
    <row r="66" spans="2:6">
      <c r="B66" s="41" t="s">
        <v>21</v>
      </c>
      <c r="C66" s="138">
        <v>202730</v>
      </c>
      <c r="D66" s="42">
        <v>245082</v>
      </c>
    </row>
    <row r="67" spans="2:6">
      <c r="B67" s="45"/>
      <c r="C67" s="43"/>
      <c r="D67" s="43"/>
      <c r="E67" s="1"/>
      <c r="F67" s="1"/>
    </row>
    <row r="68" spans="2:6" ht="21" customHeight="1">
      <c r="B68" s="103" t="s">
        <v>2</v>
      </c>
      <c r="C68" s="103"/>
      <c r="D68" s="103"/>
      <c r="E68" s="61"/>
      <c r="F68" s="61"/>
    </row>
    <row r="69" spans="2:6" ht="23.25" customHeight="1">
      <c r="B69" s="103" t="s">
        <v>3</v>
      </c>
      <c r="C69" s="103"/>
      <c r="D69" s="103"/>
      <c r="E69" s="60"/>
      <c r="F69" s="60"/>
    </row>
    <row r="70" spans="2:6" ht="14.25" customHeight="1"/>
    <row r="71" spans="2:6">
      <c r="B71" s="33"/>
      <c r="C71" s="62">
        <v>44196</v>
      </c>
      <c r="D71" s="9">
        <v>43830</v>
      </c>
    </row>
    <row r="72" spans="2:6" ht="27">
      <c r="B72" s="34" t="s">
        <v>243</v>
      </c>
      <c r="C72" s="58" t="s">
        <v>228</v>
      </c>
      <c r="D72" s="2" t="s">
        <v>228</v>
      </c>
    </row>
    <row r="73" spans="2:6" ht="19.5">
      <c r="B73" s="3" t="s">
        <v>244</v>
      </c>
      <c r="C73" s="83">
        <v>615868</v>
      </c>
      <c r="D73" s="5">
        <v>611552</v>
      </c>
      <c r="E73" s="67"/>
    </row>
    <row r="74" spans="2:6">
      <c r="B74" s="7" t="s">
        <v>245</v>
      </c>
      <c r="C74" s="83">
        <v>880</v>
      </c>
      <c r="D74" s="5">
        <v>880</v>
      </c>
      <c r="E74" s="67"/>
    </row>
    <row r="75" spans="2:6">
      <c r="B75" s="7" t="s">
        <v>204</v>
      </c>
      <c r="C75" s="83">
        <v>121</v>
      </c>
      <c r="D75" s="5">
        <v>4711</v>
      </c>
      <c r="E75" s="67"/>
    </row>
    <row r="76" spans="2:6">
      <c r="B76" s="7" t="s">
        <v>192</v>
      </c>
      <c r="C76" s="83">
        <v>558842</v>
      </c>
      <c r="D76" s="5">
        <v>597100</v>
      </c>
      <c r="E76" s="67"/>
    </row>
    <row r="77" spans="2:6">
      <c r="B77" s="7" t="s">
        <v>193</v>
      </c>
      <c r="C77" s="83">
        <v>56025</v>
      </c>
      <c r="D77" s="5">
        <v>8861</v>
      </c>
      <c r="E77" s="67"/>
    </row>
    <row r="78" spans="2:6" ht="19.5">
      <c r="B78" s="3" t="s">
        <v>246</v>
      </c>
      <c r="C78" s="83">
        <v>536246</v>
      </c>
      <c r="D78" s="5">
        <v>597100</v>
      </c>
    </row>
    <row r="79" spans="2:6">
      <c r="B79" s="7" t="s">
        <v>155</v>
      </c>
      <c r="C79" s="83">
        <v>536246</v>
      </c>
      <c r="D79" s="5">
        <v>597100</v>
      </c>
    </row>
    <row r="80" spans="2:6">
      <c r="B80" s="15" t="s">
        <v>192</v>
      </c>
      <c r="C80" s="83">
        <v>536246</v>
      </c>
      <c r="D80" s="5">
        <v>597100</v>
      </c>
      <c r="E80" s="67"/>
    </row>
    <row r="81" spans="2:8">
      <c r="B81" s="45"/>
      <c r="C81" s="43"/>
      <c r="D81" s="43"/>
      <c r="E81" s="1"/>
      <c r="F81" s="1"/>
    </row>
    <row r="82" spans="2:8" ht="39" customHeight="1">
      <c r="B82" s="103" t="s">
        <v>4</v>
      </c>
      <c r="C82" s="103"/>
      <c r="D82" s="103"/>
      <c r="E82" s="61"/>
      <c r="F82" s="61"/>
    </row>
    <row r="83" spans="2:8" ht="14.25" customHeight="1">
      <c r="B83" s="103" t="s">
        <v>5</v>
      </c>
      <c r="C83" s="103"/>
      <c r="D83" s="103"/>
      <c r="E83" s="61"/>
      <c r="F83" s="61"/>
    </row>
    <row r="85" spans="2:8">
      <c r="B85" s="33"/>
      <c r="C85" s="62">
        <v>44196</v>
      </c>
      <c r="D85" s="9">
        <v>43830</v>
      </c>
    </row>
    <row r="86" spans="2:8" ht="27">
      <c r="B86" s="34" t="s">
        <v>247</v>
      </c>
      <c r="C86" s="2" t="s">
        <v>228</v>
      </c>
      <c r="D86" s="2" t="s">
        <v>228</v>
      </c>
    </row>
    <row r="87" spans="2:8" ht="19.5">
      <c r="B87" s="3" t="s">
        <v>248</v>
      </c>
      <c r="C87" s="83">
        <v>30703</v>
      </c>
      <c r="D87" s="73">
        <v>33286</v>
      </c>
    </row>
    <row r="88" spans="2:8">
      <c r="B88" s="7" t="s">
        <v>245</v>
      </c>
      <c r="C88" s="5">
        <v>151</v>
      </c>
      <c r="D88" s="5">
        <v>59</v>
      </c>
      <c r="E88" s="67"/>
    </row>
    <row r="89" spans="2:8">
      <c r="B89" s="7" t="s">
        <v>204</v>
      </c>
      <c r="C89" s="5">
        <v>22</v>
      </c>
      <c r="D89" s="5">
        <v>2476</v>
      </c>
    </row>
    <row r="90" spans="2:8">
      <c r="B90" s="7" t="s">
        <v>192</v>
      </c>
      <c r="C90" s="5">
        <v>30530</v>
      </c>
      <c r="D90" s="5">
        <v>30751</v>
      </c>
    </row>
    <row r="91" spans="2:8">
      <c r="B91" s="45"/>
      <c r="C91" s="43"/>
      <c r="D91" s="43"/>
    </row>
    <row r="92" spans="2:8" ht="14.25" customHeight="1">
      <c r="B92" s="60"/>
      <c r="C92" s="60"/>
      <c r="D92" s="60"/>
      <c r="E92" s="60"/>
      <c r="F92" s="60"/>
      <c r="G92" s="60"/>
      <c r="H92" s="60"/>
    </row>
    <row r="96" spans="2:8">
      <c r="B96" s="2" t="s">
        <v>249</v>
      </c>
      <c r="C96" s="9">
        <v>44196</v>
      </c>
      <c r="D96" s="9">
        <v>43830</v>
      </c>
    </row>
    <row r="97" spans="2:10">
      <c r="B97" s="10" t="s">
        <v>250</v>
      </c>
      <c r="C97" s="11" t="s">
        <v>0</v>
      </c>
      <c r="D97" s="11" t="s">
        <v>0</v>
      </c>
    </row>
    <row r="98" spans="2:10">
      <c r="B98" s="7" t="s">
        <v>251</v>
      </c>
      <c r="C98" s="5" t="s">
        <v>0</v>
      </c>
      <c r="D98" s="5" t="s">
        <v>0</v>
      </c>
    </row>
    <row r="99" spans="2:10">
      <c r="B99" s="7" t="s">
        <v>252</v>
      </c>
      <c r="C99" s="5" t="s">
        <v>0</v>
      </c>
      <c r="D99" s="5" t="s">
        <v>0</v>
      </c>
    </row>
    <row r="100" spans="2:10">
      <c r="B100" s="10" t="s">
        <v>253</v>
      </c>
      <c r="C100" s="11" t="s">
        <v>0</v>
      </c>
      <c r="D100" s="11" t="s">
        <v>0</v>
      </c>
    </row>
    <row r="101" spans="2:10">
      <c r="B101" s="7" t="s">
        <v>254</v>
      </c>
      <c r="C101" s="5" t="s">
        <v>0</v>
      </c>
      <c r="D101" s="5" t="s">
        <v>0</v>
      </c>
    </row>
    <row r="102" spans="2:10">
      <c r="B102" s="7" t="s">
        <v>255</v>
      </c>
      <c r="C102" s="5" t="s">
        <v>0</v>
      </c>
      <c r="D102" s="5" t="s">
        <v>0</v>
      </c>
    </row>
    <row r="103" spans="2:10" ht="18">
      <c r="B103" s="10" t="s">
        <v>256</v>
      </c>
      <c r="C103" s="11" t="s">
        <v>0</v>
      </c>
      <c r="D103" s="11" t="s">
        <v>0</v>
      </c>
    </row>
    <row r="104" spans="2:10" ht="18">
      <c r="B104" s="10" t="s">
        <v>257</v>
      </c>
      <c r="C104" s="11" t="s">
        <v>0</v>
      </c>
      <c r="D104" s="11" t="s">
        <v>0</v>
      </c>
    </row>
    <row r="110" spans="2:10">
      <c r="B110" s="44"/>
      <c r="C110" s="100">
        <v>44196</v>
      </c>
      <c r="D110" s="101"/>
      <c r="E110" s="102">
        <v>43830</v>
      </c>
      <c r="F110" s="101"/>
      <c r="G110" s="94"/>
      <c r="H110" s="94"/>
      <c r="I110" s="94"/>
      <c r="J110" s="94"/>
    </row>
    <row r="111" spans="2:10" ht="27">
      <c r="B111" s="46" t="s">
        <v>281</v>
      </c>
      <c r="C111" s="47" t="s">
        <v>227</v>
      </c>
      <c r="D111" s="47" t="s">
        <v>228</v>
      </c>
      <c r="E111" s="47" t="s">
        <v>227</v>
      </c>
      <c r="F111" s="47" t="s">
        <v>228</v>
      </c>
    </row>
    <row r="112" spans="2:10">
      <c r="B112" s="48" t="s">
        <v>106</v>
      </c>
      <c r="C112" s="35" t="s">
        <v>0</v>
      </c>
      <c r="D112" s="35">
        <v>872474</v>
      </c>
      <c r="E112" s="35" t="s">
        <v>0</v>
      </c>
      <c r="F112" s="35">
        <v>816891</v>
      </c>
    </row>
    <row r="113" spans="2:7">
      <c r="B113" s="48" t="s">
        <v>107</v>
      </c>
      <c r="C113" s="35" t="s">
        <v>0</v>
      </c>
      <c r="D113" s="35">
        <v>880</v>
      </c>
      <c r="E113" s="35" t="s">
        <v>0</v>
      </c>
      <c r="F113" s="35">
        <v>880</v>
      </c>
    </row>
    <row r="114" spans="2:7">
      <c r="B114" s="49" t="s">
        <v>230</v>
      </c>
      <c r="C114" s="35">
        <v>7</v>
      </c>
      <c r="D114" s="35">
        <v>30</v>
      </c>
      <c r="E114" s="35" t="s">
        <v>0</v>
      </c>
      <c r="F114" s="35" t="s">
        <v>0</v>
      </c>
      <c r="G114" s="75"/>
    </row>
    <row r="115" spans="2:7">
      <c r="B115" s="49" t="s">
        <v>144</v>
      </c>
      <c r="C115" s="35">
        <v>729</v>
      </c>
      <c r="D115" s="35">
        <v>729</v>
      </c>
      <c r="E115" s="35">
        <v>821</v>
      </c>
      <c r="F115" s="35">
        <v>821</v>
      </c>
      <c r="G115" s="75"/>
    </row>
    <row r="116" spans="2:7">
      <c r="B116" s="49" t="s">
        <v>232</v>
      </c>
      <c r="C116" s="35">
        <v>51.700139192682443</v>
      </c>
      <c r="D116" s="35">
        <v>26</v>
      </c>
      <c r="E116" s="35">
        <v>56</v>
      </c>
      <c r="F116" s="35">
        <v>36</v>
      </c>
      <c r="G116" s="75"/>
    </row>
    <row r="117" spans="2:7">
      <c r="B117" s="49" t="s">
        <v>233</v>
      </c>
      <c r="C117" s="35">
        <v>25</v>
      </c>
      <c r="D117" s="35">
        <v>95</v>
      </c>
      <c r="E117" s="35">
        <v>6</v>
      </c>
      <c r="F117" s="35">
        <v>23</v>
      </c>
      <c r="G117" s="75"/>
    </row>
    <row r="118" spans="2:7">
      <c r="B118" s="48" t="s">
        <v>108</v>
      </c>
      <c r="C118" s="35" t="s">
        <v>0</v>
      </c>
      <c r="D118" s="35">
        <v>121</v>
      </c>
      <c r="E118" s="35" t="s">
        <v>0</v>
      </c>
      <c r="F118" s="35">
        <v>4711</v>
      </c>
    </row>
    <row r="119" spans="2:7">
      <c r="B119" s="49" t="s">
        <v>230</v>
      </c>
      <c r="C119" s="35">
        <v>3</v>
      </c>
      <c r="D119" s="35">
        <v>16</v>
      </c>
      <c r="E119" s="35">
        <v>8</v>
      </c>
      <c r="F119" s="35">
        <v>33</v>
      </c>
      <c r="G119" s="75"/>
    </row>
    <row r="120" spans="2:7">
      <c r="B120" s="49" t="s">
        <v>144</v>
      </c>
      <c r="C120" s="35">
        <v>99</v>
      </c>
      <c r="D120" s="35">
        <v>99</v>
      </c>
      <c r="E120" s="35">
        <v>2235</v>
      </c>
      <c r="F120" s="35">
        <v>2235</v>
      </c>
    </row>
    <row r="121" spans="2:7">
      <c r="B121" s="49" t="s">
        <v>233</v>
      </c>
      <c r="C121" s="35">
        <v>2</v>
      </c>
      <c r="D121" s="35">
        <v>6</v>
      </c>
      <c r="E121" s="139">
        <v>643</v>
      </c>
      <c r="F121" s="35">
        <v>2443</v>
      </c>
      <c r="G121" s="75"/>
    </row>
    <row r="122" spans="2:7">
      <c r="B122" s="48" t="s">
        <v>109</v>
      </c>
      <c r="C122" s="35" t="s">
        <v>0</v>
      </c>
      <c r="D122" s="35" t="s">
        <v>0</v>
      </c>
      <c r="E122" s="35" t="s">
        <v>0</v>
      </c>
      <c r="F122" s="35" t="s">
        <v>0</v>
      </c>
    </row>
    <row r="123" spans="2:7">
      <c r="B123" s="48" t="s">
        <v>110</v>
      </c>
      <c r="C123" s="35" t="s">
        <v>0</v>
      </c>
      <c r="D123" s="83">
        <v>815448</v>
      </c>
      <c r="E123" s="35" t="s">
        <v>0</v>
      </c>
      <c r="F123" s="35">
        <v>801489</v>
      </c>
    </row>
    <row r="124" spans="2:7">
      <c r="B124" s="49" t="s">
        <v>230</v>
      </c>
      <c r="C124" s="35">
        <v>1589</v>
      </c>
      <c r="D124" s="35">
        <v>7333</v>
      </c>
      <c r="E124" s="35">
        <v>2820</v>
      </c>
      <c r="F124" s="35">
        <v>12009</v>
      </c>
      <c r="G124" s="75"/>
    </row>
    <row r="125" spans="2:7">
      <c r="B125" s="49" t="s">
        <v>280</v>
      </c>
      <c r="C125" s="35">
        <v>659</v>
      </c>
      <c r="D125" s="35">
        <v>3384</v>
      </c>
      <c r="E125" s="35" t="s">
        <v>0</v>
      </c>
      <c r="F125" s="35" t="s">
        <v>0</v>
      </c>
      <c r="G125" s="75"/>
    </row>
    <row r="126" spans="2:7">
      <c r="B126" s="49" t="s">
        <v>144</v>
      </c>
      <c r="C126" s="35">
        <v>784918</v>
      </c>
      <c r="D126" s="35">
        <v>784918</v>
      </c>
      <c r="E126" s="35">
        <v>770738</v>
      </c>
      <c r="F126" s="35">
        <v>770738</v>
      </c>
    </row>
    <row r="127" spans="2:7">
      <c r="B127" s="49" t="s">
        <v>232</v>
      </c>
      <c r="C127" s="35">
        <v>11217</v>
      </c>
      <c r="D127" s="35">
        <v>5641</v>
      </c>
      <c r="E127" s="35">
        <v>6069</v>
      </c>
      <c r="F127" s="35">
        <v>3872</v>
      </c>
      <c r="G127" s="75"/>
    </row>
    <row r="128" spans="2:7">
      <c r="B128" s="49" t="s">
        <v>233</v>
      </c>
      <c r="C128" s="35">
        <v>3771</v>
      </c>
      <c r="D128" s="35">
        <v>14172</v>
      </c>
      <c r="E128" s="85">
        <v>3916</v>
      </c>
      <c r="F128" s="35">
        <v>14870</v>
      </c>
      <c r="G128" s="75"/>
    </row>
    <row r="129" spans="2:18">
      <c r="B129" s="48" t="s">
        <v>111</v>
      </c>
      <c r="C129" s="35" t="s">
        <v>0</v>
      </c>
      <c r="D129" s="35">
        <v>558842</v>
      </c>
      <c r="E129" s="35" t="s">
        <v>0</v>
      </c>
      <c r="F129" s="35">
        <v>597100</v>
      </c>
    </row>
    <row r="130" spans="2:18">
      <c r="B130" s="49" t="s">
        <v>144</v>
      </c>
      <c r="C130" s="35">
        <v>558842</v>
      </c>
      <c r="D130" s="35">
        <v>558842</v>
      </c>
      <c r="E130" s="35">
        <v>597100</v>
      </c>
      <c r="F130" s="35">
        <v>597100</v>
      </c>
    </row>
    <row r="131" spans="2:18">
      <c r="B131" s="48" t="s">
        <v>112</v>
      </c>
      <c r="C131" s="35" t="s">
        <v>0</v>
      </c>
      <c r="D131" s="35">
        <v>56025</v>
      </c>
      <c r="E131" s="35" t="s">
        <v>0</v>
      </c>
      <c r="F131" s="35">
        <v>9811</v>
      </c>
    </row>
    <row r="132" spans="2:18">
      <c r="B132" s="49" t="s">
        <v>144</v>
      </c>
      <c r="C132" s="35">
        <v>56025</v>
      </c>
      <c r="D132" s="35">
        <v>56025</v>
      </c>
      <c r="E132" s="35">
        <v>9811</v>
      </c>
      <c r="F132" s="35">
        <v>9811</v>
      </c>
    </row>
    <row r="133" spans="2:18">
      <c r="B133" s="48" t="s">
        <v>111</v>
      </c>
      <c r="C133" s="35" t="s">
        <v>0</v>
      </c>
      <c r="D133" s="35">
        <v>44112</v>
      </c>
      <c r="E133" s="35" t="s">
        <v>0</v>
      </c>
      <c r="F133" s="35" t="s">
        <v>0</v>
      </c>
    </row>
    <row r="134" spans="2:18">
      <c r="B134" s="49" t="s">
        <v>144</v>
      </c>
      <c r="C134" s="35">
        <v>44112</v>
      </c>
      <c r="D134" s="35">
        <v>44112</v>
      </c>
      <c r="E134" s="35" t="s">
        <v>0</v>
      </c>
      <c r="F134" s="35" t="s">
        <v>0</v>
      </c>
    </row>
    <row r="135" spans="2:18">
      <c r="B135" s="48" t="s">
        <v>113</v>
      </c>
      <c r="C135" s="35" t="s">
        <v>0</v>
      </c>
      <c r="D135" s="35" t="s">
        <v>0</v>
      </c>
      <c r="E135" s="35" t="s">
        <v>0</v>
      </c>
      <c r="F135" s="35" t="s">
        <v>0</v>
      </c>
    </row>
    <row r="136" spans="2:18">
      <c r="B136" s="48" t="s">
        <v>114</v>
      </c>
      <c r="C136" s="35" t="s">
        <v>0</v>
      </c>
      <c r="D136" s="35" t="s">
        <v>0</v>
      </c>
      <c r="E136" s="35" t="s">
        <v>0</v>
      </c>
      <c r="F136" s="35" t="s">
        <v>0</v>
      </c>
    </row>
    <row r="137" spans="2:18">
      <c r="B137" s="48" t="s">
        <v>115</v>
      </c>
      <c r="C137" s="35" t="s">
        <v>0</v>
      </c>
      <c r="D137" s="35">
        <v>1606</v>
      </c>
      <c r="E137" s="35" t="s">
        <v>0</v>
      </c>
      <c r="F137" s="35">
        <v>1877</v>
      </c>
    </row>
    <row r="138" spans="2:18">
      <c r="B138" s="49" t="s">
        <v>144</v>
      </c>
      <c r="C138" s="35">
        <v>1606</v>
      </c>
      <c r="D138" s="35">
        <v>1606</v>
      </c>
      <c r="E138" s="35">
        <v>1877</v>
      </c>
      <c r="F138" s="35">
        <v>1877</v>
      </c>
    </row>
    <row r="140" spans="2:18">
      <c r="B140" s="33"/>
      <c r="C140" s="97" t="s">
        <v>187</v>
      </c>
      <c r="D140" s="99"/>
      <c r="E140" s="99"/>
      <c r="F140" s="98"/>
      <c r="G140" s="97" t="s">
        <v>188</v>
      </c>
      <c r="H140" s="99"/>
      <c r="I140" s="99"/>
      <c r="J140" s="98"/>
      <c r="K140" s="94"/>
      <c r="L140" s="94"/>
      <c r="M140" s="94"/>
      <c r="N140" s="94"/>
      <c r="O140" s="94"/>
      <c r="P140" s="94"/>
      <c r="Q140" s="94"/>
      <c r="R140" s="94"/>
    </row>
    <row r="141" spans="2:18" ht="27">
      <c r="B141" s="34" t="s">
        <v>258</v>
      </c>
      <c r="C141" s="2" t="s">
        <v>259</v>
      </c>
      <c r="D141" s="2" t="s">
        <v>260</v>
      </c>
      <c r="E141" s="2" t="s">
        <v>261</v>
      </c>
      <c r="F141" s="2" t="s">
        <v>262</v>
      </c>
      <c r="G141" s="2" t="s">
        <v>259</v>
      </c>
      <c r="H141" s="2" t="s">
        <v>260</v>
      </c>
      <c r="I141" s="2" t="s">
        <v>261</v>
      </c>
      <c r="J141" s="2" t="s">
        <v>262</v>
      </c>
    </row>
    <row r="142" spans="2:18">
      <c r="B142" s="3" t="s">
        <v>263</v>
      </c>
      <c r="C142" s="5">
        <v>797</v>
      </c>
      <c r="D142" s="5">
        <v>581</v>
      </c>
      <c r="E142" s="5">
        <v>-638</v>
      </c>
      <c r="F142" s="5">
        <v>-749</v>
      </c>
      <c r="G142" s="5">
        <v>467</v>
      </c>
      <c r="H142" s="5">
        <v>477</v>
      </c>
      <c r="I142" s="5">
        <v>-502</v>
      </c>
      <c r="J142" s="5">
        <v>-835</v>
      </c>
    </row>
    <row r="143" spans="2:18" hidden="1">
      <c r="B143" s="3" t="s">
        <v>264</v>
      </c>
      <c r="C143" s="5" t="s">
        <v>0</v>
      </c>
      <c r="D143" s="5" t="s">
        <v>0</v>
      </c>
      <c r="E143" s="5" t="s">
        <v>0</v>
      </c>
      <c r="F143" s="5" t="s">
        <v>0</v>
      </c>
      <c r="G143" s="5" t="s">
        <v>0</v>
      </c>
      <c r="H143" s="5" t="s">
        <v>0</v>
      </c>
      <c r="I143" s="5" t="s">
        <v>0</v>
      </c>
      <c r="J143" s="5" t="s">
        <v>0</v>
      </c>
    </row>
    <row r="144" spans="2:18" hidden="1">
      <c r="B144" s="3" t="s">
        <v>265</v>
      </c>
      <c r="C144" s="5" t="s">
        <v>0</v>
      </c>
      <c r="D144" s="5" t="s">
        <v>0</v>
      </c>
      <c r="E144" s="5" t="s">
        <v>0</v>
      </c>
      <c r="F144" s="5" t="s">
        <v>0</v>
      </c>
      <c r="G144" s="5" t="s">
        <v>0</v>
      </c>
      <c r="H144" s="5" t="s">
        <v>0</v>
      </c>
      <c r="I144" s="5" t="s">
        <v>0</v>
      </c>
      <c r="J144" s="5" t="s">
        <v>0</v>
      </c>
    </row>
    <row r="145" spans="2:10" hidden="1">
      <c r="B145" s="3" t="s">
        <v>266</v>
      </c>
      <c r="C145" s="5" t="s">
        <v>0</v>
      </c>
      <c r="D145" s="5" t="s">
        <v>0</v>
      </c>
      <c r="E145" s="5" t="s">
        <v>0</v>
      </c>
      <c r="F145" s="5" t="s">
        <v>0</v>
      </c>
      <c r="G145" s="5" t="s">
        <v>0</v>
      </c>
      <c r="H145" s="5" t="s">
        <v>0</v>
      </c>
      <c r="I145" s="5" t="s">
        <v>0</v>
      </c>
      <c r="J145" s="5" t="s">
        <v>0</v>
      </c>
    </row>
    <row r="146" spans="2:10" hidden="1">
      <c r="B146" s="3" t="s">
        <v>267</v>
      </c>
      <c r="C146" s="5" t="s">
        <v>0</v>
      </c>
      <c r="D146" s="5" t="s">
        <v>0</v>
      </c>
      <c r="E146" s="5" t="s">
        <v>0</v>
      </c>
      <c r="F146" s="5" t="s">
        <v>0</v>
      </c>
      <c r="G146" s="5" t="s">
        <v>0</v>
      </c>
      <c r="H146" s="5" t="s">
        <v>0</v>
      </c>
      <c r="I146" s="5" t="s">
        <v>0</v>
      </c>
      <c r="J146" s="5" t="s">
        <v>0</v>
      </c>
    </row>
    <row r="147" spans="2:10" hidden="1">
      <c r="B147" s="3" t="s">
        <v>268</v>
      </c>
      <c r="C147" s="5" t="s">
        <v>0</v>
      </c>
      <c r="D147" s="5" t="s">
        <v>0</v>
      </c>
      <c r="E147" s="5" t="s">
        <v>0</v>
      </c>
      <c r="F147" s="5" t="s">
        <v>0</v>
      </c>
      <c r="G147" s="5" t="s">
        <v>0</v>
      </c>
      <c r="H147" s="5" t="s">
        <v>0</v>
      </c>
      <c r="I147" s="5" t="s">
        <v>0</v>
      </c>
      <c r="J147" s="5" t="s">
        <v>0</v>
      </c>
    </row>
    <row r="148" spans="2:10" hidden="1">
      <c r="B148" s="3" t="s">
        <v>16</v>
      </c>
      <c r="C148" s="5" t="s">
        <v>0</v>
      </c>
      <c r="D148" s="5" t="s">
        <v>0</v>
      </c>
      <c r="E148" s="5" t="s">
        <v>0</v>
      </c>
      <c r="F148" s="5" t="s">
        <v>0</v>
      </c>
      <c r="G148" s="5" t="s">
        <v>0</v>
      </c>
      <c r="H148" s="5" t="s">
        <v>0</v>
      </c>
      <c r="I148" s="5" t="s">
        <v>0</v>
      </c>
      <c r="J148" s="5" t="s">
        <v>0</v>
      </c>
    </row>
    <row r="149" spans="2:10" hidden="1">
      <c r="B149" s="3" t="s">
        <v>269</v>
      </c>
      <c r="C149" s="5" t="s">
        <v>0</v>
      </c>
      <c r="D149" s="5" t="s">
        <v>0</v>
      </c>
      <c r="E149" s="5" t="s">
        <v>0</v>
      </c>
      <c r="F149" s="5" t="s">
        <v>0</v>
      </c>
      <c r="G149" s="5" t="s">
        <v>0</v>
      </c>
      <c r="H149" s="5" t="s">
        <v>0</v>
      </c>
      <c r="I149" s="5" t="s">
        <v>0</v>
      </c>
      <c r="J149" s="5" t="s">
        <v>0</v>
      </c>
    </row>
    <row r="150" spans="2:10" hidden="1">
      <c r="B150" s="3" t="s">
        <v>270</v>
      </c>
      <c r="C150" s="5" t="s">
        <v>0</v>
      </c>
      <c r="D150" s="5" t="s">
        <v>0</v>
      </c>
      <c r="E150" s="5" t="s">
        <v>0</v>
      </c>
      <c r="F150" s="5" t="s">
        <v>0</v>
      </c>
      <c r="G150" s="5" t="s">
        <v>0</v>
      </c>
      <c r="H150" s="5" t="s">
        <v>0</v>
      </c>
      <c r="I150" s="5" t="s">
        <v>0</v>
      </c>
      <c r="J150" s="5" t="s">
        <v>0</v>
      </c>
    </row>
    <row r="151" spans="2:10" hidden="1">
      <c r="B151" s="3" t="s">
        <v>271</v>
      </c>
      <c r="C151" s="5" t="s">
        <v>0</v>
      </c>
      <c r="D151" s="5" t="s">
        <v>0</v>
      </c>
      <c r="E151" s="5" t="s">
        <v>0</v>
      </c>
      <c r="F151" s="5" t="s">
        <v>0</v>
      </c>
      <c r="G151" s="5" t="s">
        <v>0</v>
      </c>
      <c r="H151" s="5" t="s">
        <v>0</v>
      </c>
      <c r="I151" s="5" t="s">
        <v>0</v>
      </c>
      <c r="J151" s="5" t="s">
        <v>0</v>
      </c>
    </row>
    <row r="152" spans="2:10" hidden="1">
      <c r="B152" s="3" t="s">
        <v>272</v>
      </c>
      <c r="C152" s="5" t="s">
        <v>0</v>
      </c>
      <c r="D152" s="5" t="s">
        <v>0</v>
      </c>
      <c r="E152" s="5" t="s">
        <v>0</v>
      </c>
      <c r="F152" s="5" t="s">
        <v>0</v>
      </c>
      <c r="G152" s="5" t="s">
        <v>0</v>
      </c>
      <c r="H152" s="5" t="s">
        <v>0</v>
      </c>
      <c r="I152" s="5" t="s">
        <v>0</v>
      </c>
      <c r="J152" s="5" t="s">
        <v>0</v>
      </c>
    </row>
    <row r="153" spans="2:10" hidden="1">
      <c r="B153" s="3" t="s">
        <v>273</v>
      </c>
      <c r="C153" s="5" t="s">
        <v>0</v>
      </c>
      <c r="D153" s="5" t="s">
        <v>0</v>
      </c>
      <c r="E153" s="5" t="s">
        <v>0</v>
      </c>
      <c r="F153" s="5" t="s">
        <v>0</v>
      </c>
      <c r="G153" s="5" t="s">
        <v>0</v>
      </c>
      <c r="H153" s="5" t="s">
        <v>0</v>
      </c>
      <c r="I153" s="5" t="s">
        <v>0</v>
      </c>
      <c r="J153" s="5" t="s">
        <v>0</v>
      </c>
    </row>
    <row r="154" spans="2:10" hidden="1">
      <c r="B154" s="3" t="s">
        <v>274</v>
      </c>
      <c r="C154" s="5" t="s">
        <v>0</v>
      </c>
      <c r="D154" s="5" t="s">
        <v>0</v>
      </c>
      <c r="E154" s="5" t="s">
        <v>0</v>
      </c>
      <c r="F154" s="5" t="s">
        <v>0</v>
      </c>
      <c r="G154" s="5" t="s">
        <v>0</v>
      </c>
      <c r="H154" s="5" t="s">
        <v>0</v>
      </c>
      <c r="I154" s="5" t="s">
        <v>0</v>
      </c>
      <c r="J154" s="5" t="s">
        <v>0</v>
      </c>
    </row>
    <row r="155" spans="2:10" hidden="1">
      <c r="B155" s="3" t="s">
        <v>275</v>
      </c>
      <c r="C155" s="5" t="s">
        <v>0</v>
      </c>
      <c r="D155" s="5" t="s">
        <v>0</v>
      </c>
      <c r="E155" s="5" t="s">
        <v>0</v>
      </c>
      <c r="F155" s="5" t="s">
        <v>0</v>
      </c>
      <c r="G155" s="5" t="s">
        <v>0</v>
      </c>
      <c r="H155" s="5" t="s">
        <v>0</v>
      </c>
      <c r="I155" s="5" t="s">
        <v>0</v>
      </c>
      <c r="J155" s="5" t="s">
        <v>0</v>
      </c>
    </row>
    <row r="156" spans="2:10" hidden="1">
      <c r="B156" s="3" t="s">
        <v>238</v>
      </c>
      <c r="C156" s="5" t="s">
        <v>0</v>
      </c>
      <c r="D156" s="5" t="s">
        <v>0</v>
      </c>
      <c r="E156" s="5" t="s">
        <v>0</v>
      </c>
      <c r="F156" s="5" t="s">
        <v>0</v>
      </c>
      <c r="G156" s="5" t="s">
        <v>0</v>
      </c>
      <c r="H156" s="5" t="s">
        <v>0</v>
      </c>
      <c r="I156" s="5" t="s">
        <v>0</v>
      </c>
      <c r="J156" s="5" t="s">
        <v>0</v>
      </c>
    </row>
    <row r="157" spans="2:10" hidden="1">
      <c r="B157" s="3" t="s">
        <v>276</v>
      </c>
      <c r="C157" s="5" t="s">
        <v>0</v>
      </c>
      <c r="D157" s="5" t="s">
        <v>0</v>
      </c>
      <c r="E157" s="5" t="s">
        <v>0</v>
      </c>
      <c r="F157" s="5" t="s">
        <v>0</v>
      </c>
      <c r="G157" s="5" t="s">
        <v>0</v>
      </c>
      <c r="H157" s="5" t="s">
        <v>0</v>
      </c>
      <c r="I157" s="5" t="s">
        <v>0</v>
      </c>
      <c r="J157" s="5" t="s">
        <v>0</v>
      </c>
    </row>
    <row r="158" spans="2:10" hidden="1">
      <c r="B158" s="3" t="s">
        <v>194</v>
      </c>
      <c r="C158" s="5" t="s">
        <v>0</v>
      </c>
      <c r="D158" s="5" t="s">
        <v>0</v>
      </c>
      <c r="E158" s="5" t="s">
        <v>0</v>
      </c>
      <c r="F158" s="5" t="s">
        <v>0</v>
      </c>
      <c r="G158" s="5" t="s">
        <v>0</v>
      </c>
      <c r="H158" s="5" t="s">
        <v>0</v>
      </c>
      <c r="I158" s="5" t="s">
        <v>0</v>
      </c>
      <c r="J158" s="5" t="s">
        <v>0</v>
      </c>
    </row>
    <row r="159" spans="2:10" hidden="1">
      <c r="B159" s="3" t="s">
        <v>277</v>
      </c>
      <c r="C159" s="5" t="s">
        <v>0</v>
      </c>
      <c r="D159" s="5" t="s">
        <v>0</v>
      </c>
      <c r="E159" s="5" t="s">
        <v>0</v>
      </c>
      <c r="F159" s="5" t="s">
        <v>0</v>
      </c>
      <c r="G159" s="5" t="s">
        <v>0</v>
      </c>
      <c r="H159" s="5" t="s">
        <v>0</v>
      </c>
      <c r="I159" s="5" t="s">
        <v>0</v>
      </c>
      <c r="J159" s="5" t="s">
        <v>0</v>
      </c>
    </row>
    <row r="160" spans="2:10" hidden="1">
      <c r="B160" s="3" t="s">
        <v>160</v>
      </c>
      <c r="C160" s="5" t="s">
        <v>0</v>
      </c>
      <c r="D160" s="5" t="s">
        <v>0</v>
      </c>
      <c r="E160" s="5" t="s">
        <v>0</v>
      </c>
      <c r="F160" s="5" t="s">
        <v>0</v>
      </c>
      <c r="G160" s="5" t="s">
        <v>0</v>
      </c>
      <c r="H160" s="5" t="s">
        <v>0</v>
      </c>
      <c r="I160" s="5" t="s">
        <v>0</v>
      </c>
      <c r="J160" s="5" t="s">
        <v>0</v>
      </c>
    </row>
    <row r="161" spans="2:8">
      <c r="E161" s="67"/>
      <c r="F161" s="67"/>
    </row>
    <row r="162" spans="2:8">
      <c r="B162" s="33"/>
      <c r="C162" s="95">
        <v>44196</v>
      </c>
      <c r="D162" s="95"/>
      <c r="E162" s="72"/>
      <c r="F162" s="72"/>
      <c r="G162" s="96"/>
      <c r="H162" s="96"/>
    </row>
    <row r="163" spans="2:8" ht="18">
      <c r="B163" s="34" t="s">
        <v>278</v>
      </c>
      <c r="C163" s="58" t="s">
        <v>279</v>
      </c>
      <c r="D163" s="2" t="s">
        <v>138</v>
      </c>
      <c r="G163" s="56"/>
      <c r="H163" s="56"/>
    </row>
    <row r="164" spans="2:8">
      <c r="B164" s="3" t="s">
        <v>236</v>
      </c>
      <c r="C164" s="13">
        <v>0.17530000000000001</v>
      </c>
      <c r="D164" s="5" t="s">
        <v>236</v>
      </c>
      <c r="G164" s="57"/>
      <c r="H164" s="57"/>
    </row>
    <row r="165" spans="2:8">
      <c r="B165" s="3" t="s">
        <v>230</v>
      </c>
      <c r="C165" s="13">
        <v>4.6147999999999998</v>
      </c>
      <c r="D165" s="5" t="s">
        <v>230</v>
      </c>
      <c r="G165" s="57"/>
      <c r="H165" s="57"/>
    </row>
    <row r="166" spans="2:8">
      <c r="B166" s="3" t="s">
        <v>280</v>
      </c>
      <c r="C166" s="13">
        <v>5.1326999999999998</v>
      </c>
      <c r="D166" s="5" t="s">
        <v>280</v>
      </c>
      <c r="G166" s="57"/>
      <c r="H166" s="57"/>
    </row>
    <row r="167" spans="2:8">
      <c r="B167" s="3" t="s">
        <v>231</v>
      </c>
      <c r="C167" s="13">
        <v>1.26E-2</v>
      </c>
      <c r="D167" s="5" t="s">
        <v>231</v>
      </c>
      <c r="G167" s="57"/>
      <c r="H167" s="57"/>
    </row>
    <row r="168" spans="2:8">
      <c r="B168" s="3" t="s">
        <v>232</v>
      </c>
      <c r="C168" s="13">
        <v>0.50290000000000001</v>
      </c>
      <c r="D168" s="5" t="s">
        <v>232</v>
      </c>
      <c r="G168" s="57"/>
      <c r="H168" s="57"/>
    </row>
    <row r="169" spans="2:8">
      <c r="B169" s="3" t="s">
        <v>233</v>
      </c>
      <c r="C169" s="13">
        <v>3.7584</v>
      </c>
      <c r="D169" s="5" t="s">
        <v>233</v>
      </c>
      <c r="G169" s="57"/>
      <c r="H169" s="57"/>
    </row>
    <row r="171" spans="2:8">
      <c r="B171" s="33"/>
      <c r="C171" s="97" t="s">
        <v>187</v>
      </c>
      <c r="D171" s="98"/>
      <c r="E171" s="97" t="s">
        <v>188</v>
      </c>
      <c r="F171" s="98"/>
      <c r="G171" s="94"/>
      <c r="H171" s="94"/>
    </row>
    <row r="172" spans="2:8" ht="27">
      <c r="B172" s="34" t="s">
        <v>189</v>
      </c>
      <c r="C172" s="2" t="s">
        <v>190</v>
      </c>
      <c r="D172" s="2" t="s">
        <v>191</v>
      </c>
      <c r="E172" s="2" t="s">
        <v>190</v>
      </c>
      <c r="F172" s="2" t="s">
        <v>191</v>
      </c>
    </row>
    <row r="173" spans="2:8">
      <c r="B173" s="3" t="s">
        <v>192</v>
      </c>
      <c r="C173" s="83">
        <v>18659</v>
      </c>
      <c r="D173" s="83">
        <v>49352</v>
      </c>
      <c r="E173" s="83">
        <v>19088</v>
      </c>
      <c r="F173" s="83">
        <v>-3931</v>
      </c>
    </row>
    <row r="174" spans="2:8">
      <c r="B174" s="3" t="s">
        <v>193</v>
      </c>
      <c r="C174" s="83" t="s">
        <v>0</v>
      </c>
      <c r="D174" s="83">
        <v>375</v>
      </c>
      <c r="E174" s="83">
        <v>1804</v>
      </c>
      <c r="F174" s="73">
        <v>-2755</v>
      </c>
    </row>
    <row r="175" spans="2:8">
      <c r="B175" s="3" t="s">
        <v>194</v>
      </c>
      <c r="C175" s="83" t="s">
        <v>0</v>
      </c>
      <c r="D175" s="83" t="s">
        <v>0</v>
      </c>
      <c r="E175" s="83" t="s">
        <v>0</v>
      </c>
      <c r="F175" s="73" t="s">
        <v>0</v>
      </c>
    </row>
    <row r="176" spans="2:8">
      <c r="B176" s="3" t="s">
        <v>195</v>
      </c>
      <c r="C176" s="83" t="s">
        <v>0</v>
      </c>
      <c r="D176" s="83" t="s">
        <v>0</v>
      </c>
      <c r="E176" s="83" t="s">
        <v>0</v>
      </c>
      <c r="F176" s="73" t="s">
        <v>0</v>
      </c>
    </row>
    <row r="177" spans="2:6">
      <c r="B177" s="10" t="s">
        <v>21</v>
      </c>
      <c r="C177" s="11">
        <v>18659</v>
      </c>
      <c r="D177" s="11">
        <v>49727</v>
      </c>
      <c r="E177" s="11">
        <v>20892</v>
      </c>
      <c r="F177" s="138">
        <v>-6686</v>
      </c>
    </row>
    <row r="182" spans="2:6">
      <c r="B182" s="33"/>
      <c r="C182" s="9" t="s">
        <v>187</v>
      </c>
      <c r="D182" s="9" t="s">
        <v>188</v>
      </c>
    </row>
    <row r="183" spans="2:6" ht="18">
      <c r="B183" s="34" t="s">
        <v>196</v>
      </c>
      <c r="C183" s="2" t="s">
        <v>197</v>
      </c>
      <c r="D183" s="2" t="s">
        <v>197</v>
      </c>
    </row>
    <row r="184" spans="2:6">
      <c r="B184" s="3" t="s">
        <v>198</v>
      </c>
      <c r="C184" s="5">
        <v>6383</v>
      </c>
      <c r="D184" s="5">
        <v>9118</v>
      </c>
    </row>
    <row r="185" spans="2:6">
      <c r="B185" s="3" t="s">
        <v>199</v>
      </c>
      <c r="C185" s="5" t="s">
        <v>0</v>
      </c>
      <c r="D185" s="5" t="s">
        <v>0</v>
      </c>
    </row>
    <row r="186" spans="2:6">
      <c r="B186" s="10" t="s">
        <v>21</v>
      </c>
      <c r="C186" s="11">
        <v>6383</v>
      </c>
      <c r="D186" s="11">
        <v>9118</v>
      </c>
    </row>
    <row r="189" spans="2:6">
      <c r="B189" s="63" t="s">
        <v>200</v>
      </c>
      <c r="C189" s="9">
        <v>44196</v>
      </c>
      <c r="D189" s="9">
        <v>43830</v>
      </c>
      <c r="E189" s="9">
        <v>43465</v>
      </c>
    </row>
    <row r="190" spans="2:6">
      <c r="B190" s="3" t="s">
        <v>201</v>
      </c>
      <c r="C190" s="83">
        <v>870868</v>
      </c>
      <c r="D190" s="5">
        <v>815014</v>
      </c>
      <c r="E190" s="5">
        <v>1057315</v>
      </c>
    </row>
    <row r="191" spans="2:6">
      <c r="B191" s="3" t="s">
        <v>6</v>
      </c>
      <c r="C191" s="14" t="s">
        <v>0</v>
      </c>
      <c r="D191" s="14" t="s">
        <v>0</v>
      </c>
      <c r="E191" s="14" t="s">
        <v>0</v>
      </c>
    </row>
    <row r="192" spans="2:6" ht="19.5">
      <c r="B192" s="3" t="s">
        <v>202</v>
      </c>
      <c r="C192" s="14"/>
      <c r="D192" s="14"/>
      <c r="E192" s="14"/>
    </row>
    <row r="193" spans="2:7">
      <c r="B193" s="39" t="s">
        <v>126</v>
      </c>
      <c r="C193" s="40">
        <v>310.07</v>
      </c>
      <c r="D193" s="40">
        <v>287.63</v>
      </c>
      <c r="E193" s="40">
        <v>283.64999999999998</v>
      </c>
    </row>
    <row r="194" spans="2:7">
      <c r="B194" s="39" t="s">
        <v>127</v>
      </c>
      <c r="C194" s="40">
        <v>309.61</v>
      </c>
      <c r="D194" s="40" t="s">
        <v>0</v>
      </c>
      <c r="E194" s="40" t="s">
        <v>0</v>
      </c>
    </row>
    <row r="195" spans="2:7">
      <c r="B195" s="39" t="s">
        <v>128</v>
      </c>
      <c r="C195" s="40">
        <v>371.06</v>
      </c>
      <c r="D195" s="40">
        <v>339.69</v>
      </c>
      <c r="E195" s="40">
        <v>330.61</v>
      </c>
    </row>
    <row r="196" spans="2:7">
      <c r="B196" s="39" t="s">
        <v>129</v>
      </c>
      <c r="C196" s="40">
        <v>352.92</v>
      </c>
      <c r="D196" s="40">
        <v>321.27</v>
      </c>
      <c r="E196" s="40">
        <v>310.94</v>
      </c>
    </row>
    <row r="197" spans="2:7">
      <c r="B197" s="39" t="s">
        <v>130</v>
      </c>
      <c r="C197" s="40">
        <v>324.24</v>
      </c>
      <c r="D197" s="40">
        <v>294.83999999999997</v>
      </c>
      <c r="E197" s="40">
        <v>285.05</v>
      </c>
    </row>
    <row r="198" spans="2:7">
      <c r="B198" s="39" t="s">
        <v>131</v>
      </c>
      <c r="C198" s="40">
        <v>335.38</v>
      </c>
      <c r="D198" s="40">
        <v>304.66000000000003</v>
      </c>
      <c r="E198" s="40">
        <v>294.24</v>
      </c>
    </row>
    <row r="199" spans="2:7">
      <c r="B199" s="39" t="s">
        <v>132</v>
      </c>
      <c r="C199" s="40">
        <v>347.58</v>
      </c>
      <c r="D199" s="40">
        <v>317.55</v>
      </c>
      <c r="E199" s="40">
        <v>308.39</v>
      </c>
    </row>
    <row r="200" spans="2:7">
      <c r="B200" s="39" t="s">
        <v>133</v>
      </c>
      <c r="C200" s="40">
        <v>359.08</v>
      </c>
      <c r="D200" s="40">
        <v>329.72</v>
      </c>
      <c r="E200" s="40">
        <v>321.88</v>
      </c>
    </row>
    <row r="201" spans="2:7">
      <c r="F201" s="59"/>
      <c r="G201" s="59"/>
    </row>
    <row r="202" spans="2:7">
      <c r="F202" s="59"/>
      <c r="G202" s="59"/>
    </row>
  </sheetData>
  <mergeCells count="22">
    <mergeCell ref="C171:D171"/>
    <mergeCell ref="E171:F171"/>
    <mergeCell ref="G171:H171"/>
    <mergeCell ref="C30:D30"/>
    <mergeCell ref="E30:F30"/>
    <mergeCell ref="B58:D58"/>
    <mergeCell ref="B68:D68"/>
    <mergeCell ref="B69:D69"/>
    <mergeCell ref="B82:D82"/>
    <mergeCell ref="B83:D83"/>
    <mergeCell ref="K140:N140"/>
    <mergeCell ref="O140:R140"/>
    <mergeCell ref="C162:D162"/>
    <mergeCell ref="G162:H162"/>
    <mergeCell ref="C39:D39"/>
    <mergeCell ref="E39:F39"/>
    <mergeCell ref="C140:F140"/>
    <mergeCell ref="G140:J140"/>
    <mergeCell ref="C110:D110"/>
    <mergeCell ref="E110:F110"/>
    <mergeCell ref="G110:H110"/>
    <mergeCell ref="I110:J110"/>
  </mergeCells>
  <pageMargins left="0.7" right="0.7" top="0.75" bottom="0.75" header="0.3" footer="0.3"/>
  <pageSetup paperSize="9" orientation="portrait" horizontalDpi="6553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33</vt:i4>
      </vt:variant>
    </vt:vector>
  </HeadingPairs>
  <TitlesOfParts>
    <vt:vector size="40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noty</vt:lpstr>
      <vt:lpstr>eFR_ARK_1_akcje</vt:lpstr>
      <vt:lpstr>eFR_ARK_1_gwarant</vt:lpstr>
      <vt:lpstr>eFR_ARK_Akcje</vt:lpstr>
      <vt:lpstr>eFR_ARK_bilans</vt:lpstr>
      <vt:lpstr>eFR_ARK_bilans_kat</vt:lpstr>
      <vt:lpstr>eFR_ARK_depozyty</vt:lpstr>
      <vt:lpstr>eFR_ARK_dluzne_pap</vt:lpstr>
      <vt:lpstr>eFR_ARK_grup_kapit</vt:lpstr>
      <vt:lpstr>eFR_ARK_gwarant</vt:lpstr>
      <vt:lpstr>eFR_ARK_nota_10_zzz</vt:lpstr>
      <vt:lpstr>eFR_ARK_nota_11_wtf</vt:lpstr>
      <vt:lpstr>eFR_ARK_nota_12_anet</vt:lpstr>
      <vt:lpstr>eFR_ARK_nota_12_wkat</vt:lpstr>
      <vt:lpstr>eFR_ARK_nota_2</vt:lpstr>
      <vt:lpstr>eFR_ARK_nota_3</vt:lpstr>
      <vt:lpstr>eFR_ARK_nota_4_1</vt:lpstr>
      <vt:lpstr>eFR_ARK_nota_4_2</vt:lpstr>
      <vt:lpstr>eFR_ARK_nota_5_1a</vt:lpstr>
      <vt:lpstr>eFR_ARK_nota_5_1b</vt:lpstr>
      <vt:lpstr>eFR_ARK_nota_5_2</vt:lpstr>
      <vt:lpstr>eFR_ARK_nota_5_3</vt:lpstr>
      <vt:lpstr>eFR_ARK_nota_7</vt:lpstr>
      <vt:lpstr>eFR_ARK_nota_9_rzk</vt:lpstr>
      <vt:lpstr>eFR_ARK_nota_9_skw</vt:lpstr>
      <vt:lpstr>eFR_ARK_nota_9_wal</vt:lpstr>
      <vt:lpstr>eFR_ARK_praw_do_akcji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2021-04-23T07:54:19Z</dcterms:modified>
</cp:coreProperties>
</file>